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현장체험\"/>
    </mc:Choice>
  </mc:AlternateContent>
  <bookViews>
    <workbookView xWindow="0" yWindow="0" windowWidth="28800" windowHeight="12285"/>
  </bookViews>
  <sheets>
    <sheet name="9.2기준" sheetId="1" r:id="rId1"/>
  </sheets>
  <externalReferences>
    <externalReference r:id="rId2"/>
  </externalReferences>
  <definedNames>
    <definedName name="_xlnm._FilterDatabase" localSheetId="0" hidden="1">'9.2기준'!$A$6:$AG$818</definedName>
    <definedName name="신청현황">[1]신청현황!$B$5:$AI$814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19" i="1" l="1"/>
  <c r="P819" i="1"/>
  <c r="AC818" i="1" l="1"/>
  <c r="Y818" i="1"/>
  <c r="T818" i="1"/>
  <c r="S818" i="1"/>
  <c r="Q818" i="1" s="1"/>
  <c r="Y817" i="1"/>
  <c r="U817" i="1"/>
  <c r="S817" i="1"/>
  <c r="Q817" i="1" s="1"/>
  <c r="AC816" i="1"/>
  <c r="Y816" i="1"/>
  <c r="V816" i="1"/>
  <c r="T816" i="1"/>
  <c r="Q816" i="1"/>
  <c r="Y815" i="1"/>
  <c r="U815" i="1"/>
  <c r="S815" i="1"/>
  <c r="Q815" i="1" s="1"/>
  <c r="AC814" i="1"/>
  <c r="Y814" i="1"/>
  <c r="T814" i="1"/>
  <c r="S814" i="1"/>
  <c r="Q814" i="1" s="1"/>
  <c r="AC813" i="1"/>
  <c r="Y813" i="1"/>
  <c r="T813" i="1"/>
  <c r="Q813" i="1"/>
  <c r="U812" i="1"/>
  <c r="S812" i="1"/>
  <c r="V812" i="1" s="1"/>
  <c r="AC811" i="1"/>
  <c r="Y811" i="1"/>
  <c r="T811" i="1"/>
  <c r="S811" i="1"/>
  <c r="Q811" i="1" s="1"/>
  <c r="AC810" i="1"/>
  <c r="Y810" i="1"/>
  <c r="T810" i="1"/>
  <c r="S810" i="1"/>
  <c r="V810" i="1" s="1"/>
  <c r="AC809" i="1"/>
  <c r="Y809" i="1"/>
  <c r="T809" i="1"/>
  <c r="S809" i="1"/>
  <c r="Q809" i="1" s="1"/>
  <c r="AC808" i="1"/>
  <c r="Y808" i="1"/>
  <c r="V808" i="1"/>
  <c r="T808" i="1"/>
  <c r="S808" i="1"/>
  <c r="Q808" i="1" s="1"/>
  <c r="AC807" i="1"/>
  <c r="Y807" i="1"/>
  <c r="T807" i="1"/>
  <c r="S807" i="1"/>
  <c r="Q807" i="1" s="1"/>
  <c r="AC806" i="1"/>
  <c r="Y806" i="1"/>
  <c r="Q806" i="1"/>
  <c r="AC805" i="1"/>
  <c r="Y805" i="1"/>
  <c r="Q805" i="1"/>
  <c r="AC804" i="1"/>
  <c r="Y804" i="1"/>
  <c r="Q804" i="1"/>
  <c r="AC803" i="1"/>
  <c r="Y803" i="1"/>
  <c r="Q803" i="1"/>
  <c r="AC802" i="1"/>
  <c r="Y802" i="1"/>
  <c r="Q802" i="1"/>
  <c r="U801" i="1"/>
  <c r="S801" i="1"/>
  <c r="V801" i="1" s="1"/>
  <c r="AC800" i="1"/>
  <c r="T800" i="1"/>
  <c r="S800" i="1"/>
  <c r="Q800" i="1" s="1"/>
  <c r="AC799" i="1"/>
  <c r="Y799" i="1"/>
  <c r="Q799" i="1"/>
  <c r="AC798" i="1"/>
  <c r="Y798" i="1"/>
  <c r="Q798" i="1"/>
  <c r="AC797" i="1"/>
  <c r="Y797" i="1"/>
  <c r="Q797" i="1"/>
  <c r="AC796" i="1"/>
  <c r="Y796" i="1"/>
  <c r="Q796" i="1"/>
  <c r="Q795" i="1"/>
  <c r="U795" i="1" s="1"/>
  <c r="AC794" i="1"/>
  <c r="Y794" i="1"/>
  <c r="T794" i="1"/>
  <c r="Q794" i="1"/>
  <c r="AC793" i="1"/>
  <c r="Y793" i="1"/>
  <c r="Q793" i="1"/>
  <c r="V792" i="1"/>
  <c r="U792" i="1"/>
  <c r="Q792" i="1"/>
  <c r="AC791" i="1"/>
  <c r="Y791" i="1"/>
  <c r="T791" i="1"/>
  <c r="Q791" i="1"/>
  <c r="AC790" i="1"/>
  <c r="T790" i="1"/>
  <c r="Q790" i="1"/>
  <c r="Q789" i="1"/>
  <c r="AC788" i="1"/>
  <c r="Y788" i="1"/>
  <c r="T788" i="1"/>
  <c r="Q788" i="1"/>
  <c r="AC787" i="1"/>
  <c r="Y787" i="1"/>
  <c r="Q787" i="1"/>
  <c r="AC786" i="1"/>
  <c r="Y786" i="1"/>
  <c r="Q786" i="1"/>
  <c r="AC785" i="1"/>
  <c r="Y785" i="1"/>
  <c r="T785" i="1"/>
  <c r="S785" i="1"/>
  <c r="Q785" i="1" s="1"/>
  <c r="AC784" i="1"/>
  <c r="Y784" i="1"/>
  <c r="T784" i="1"/>
  <c r="S784" i="1"/>
  <c r="Q784" i="1" s="1"/>
  <c r="AC783" i="1"/>
  <c r="Y783" i="1"/>
  <c r="Q783" i="1"/>
  <c r="AC782" i="1"/>
  <c r="Y782" i="1"/>
  <c r="Q782" i="1"/>
  <c r="AC781" i="1"/>
  <c r="Y781" i="1"/>
  <c r="Q781" i="1"/>
  <c r="AC780" i="1"/>
  <c r="Y780" i="1"/>
  <c r="T780" i="1"/>
  <c r="Q780" i="1"/>
  <c r="AC779" i="1"/>
  <c r="T779" i="1"/>
  <c r="Q779" i="1"/>
  <c r="AC778" i="1"/>
  <c r="T778" i="1"/>
  <c r="Q778" i="1"/>
  <c r="AC777" i="1"/>
  <c r="Y777" i="1"/>
  <c r="Q777" i="1"/>
  <c r="AC776" i="1"/>
  <c r="Y776" i="1"/>
  <c r="Q776" i="1"/>
  <c r="AC775" i="1"/>
  <c r="Y775" i="1"/>
  <c r="Q775" i="1"/>
  <c r="U774" i="1"/>
  <c r="S774" i="1"/>
  <c r="V774" i="1" s="1"/>
  <c r="U773" i="1"/>
  <c r="S773" i="1"/>
  <c r="V773" i="1" s="1"/>
  <c r="AC772" i="1"/>
  <c r="Y772" i="1"/>
  <c r="Q772" i="1"/>
  <c r="AC771" i="1"/>
  <c r="Y771" i="1"/>
  <c r="Q771" i="1"/>
  <c r="AC770" i="1"/>
  <c r="T770" i="1"/>
  <c r="S770" i="1"/>
  <c r="Q770" i="1" s="1"/>
  <c r="AC769" i="1"/>
  <c r="V769" i="1"/>
  <c r="T769" i="1"/>
  <c r="S769" i="1"/>
  <c r="Q769" i="1"/>
  <c r="U768" i="1"/>
  <c r="S768" i="1"/>
  <c r="Q768" i="1" s="1"/>
  <c r="AC767" i="1"/>
  <c r="Y767" i="1"/>
  <c r="T767" i="1"/>
  <c r="Q767" i="1"/>
  <c r="AC766" i="1"/>
  <c r="Y766" i="1"/>
  <c r="V766" i="1"/>
  <c r="T766" i="1"/>
  <c r="Q766" i="1"/>
  <c r="Q765" i="1"/>
  <c r="AC764" i="1"/>
  <c r="Y764" i="1"/>
  <c r="Q764" i="1"/>
  <c r="AC763" i="1"/>
  <c r="Y763" i="1"/>
  <c r="Q763" i="1"/>
  <c r="AC762" i="1"/>
  <c r="Y762" i="1"/>
  <c r="Q762" i="1"/>
  <c r="AC761" i="1"/>
  <c r="Y761" i="1"/>
  <c r="Q761" i="1"/>
  <c r="AC760" i="1"/>
  <c r="Y760" i="1"/>
  <c r="Q760" i="1"/>
  <c r="Y759" i="1"/>
  <c r="Q759" i="1"/>
  <c r="U759" i="1" s="1"/>
  <c r="AC758" i="1"/>
  <c r="Y758" i="1"/>
  <c r="T758" i="1"/>
  <c r="Q758" i="1"/>
  <c r="AC757" i="1"/>
  <c r="Y757" i="1"/>
  <c r="T757" i="1"/>
  <c r="S757" i="1"/>
  <c r="V757" i="1" s="1"/>
  <c r="AC756" i="1"/>
  <c r="Y756" i="1"/>
  <c r="Q756" i="1"/>
  <c r="AC755" i="1"/>
  <c r="Y755" i="1"/>
  <c r="T755" i="1"/>
  <c r="Q755" i="1"/>
  <c r="AC754" i="1"/>
  <c r="Y754" i="1"/>
  <c r="T754" i="1"/>
  <c r="S754" i="1"/>
  <c r="Q754" i="1" s="1"/>
  <c r="AC753" i="1"/>
  <c r="Y753" i="1"/>
  <c r="Q753" i="1"/>
  <c r="AC752" i="1"/>
  <c r="Y752" i="1"/>
  <c r="Q752" i="1"/>
  <c r="AC751" i="1"/>
  <c r="Y751" i="1"/>
  <c r="Q751" i="1"/>
  <c r="AC750" i="1"/>
  <c r="Y750" i="1"/>
  <c r="Q750" i="1"/>
  <c r="AC749" i="1"/>
  <c r="Y749" i="1"/>
  <c r="Q749" i="1"/>
  <c r="AC748" i="1"/>
  <c r="Y748" i="1"/>
  <c r="Q748" i="1"/>
  <c r="AC747" i="1"/>
  <c r="Y747" i="1"/>
  <c r="Q747" i="1"/>
  <c r="AC746" i="1"/>
  <c r="Y746" i="1"/>
  <c r="Q746" i="1"/>
  <c r="AC745" i="1"/>
  <c r="Y745" i="1"/>
  <c r="Q745" i="1"/>
  <c r="U744" i="1"/>
  <c r="S744" i="1"/>
  <c r="V744" i="1" s="1"/>
  <c r="AC743" i="1"/>
  <c r="Y743" i="1"/>
  <c r="T743" i="1"/>
  <c r="S743" i="1"/>
  <c r="V743" i="1" s="1"/>
  <c r="Q743" i="1"/>
  <c r="AC742" i="1"/>
  <c r="Y742" i="1"/>
  <c r="T742" i="1"/>
  <c r="S742" i="1"/>
  <c r="V742" i="1" s="1"/>
  <c r="AC741" i="1"/>
  <c r="Y741" i="1"/>
  <c r="Q741" i="1"/>
  <c r="AC740" i="1"/>
  <c r="Y740" i="1"/>
  <c r="Q740" i="1"/>
  <c r="AC739" i="1"/>
  <c r="Y739" i="1"/>
  <c r="Q739" i="1"/>
  <c r="U738" i="1"/>
  <c r="S738" i="1"/>
  <c r="Q738" i="1" s="1"/>
  <c r="AC737" i="1"/>
  <c r="Y737" i="1"/>
  <c r="T737" i="1"/>
  <c r="S737" i="1"/>
  <c r="V737" i="1" s="1"/>
  <c r="AC736" i="1"/>
  <c r="Y736" i="1"/>
  <c r="T736" i="1"/>
  <c r="S736" i="1"/>
  <c r="Q736" i="1" s="1"/>
  <c r="AC735" i="1"/>
  <c r="Y735" i="1"/>
  <c r="T735" i="1"/>
  <c r="Q735" i="1"/>
  <c r="AC734" i="1"/>
  <c r="Y734" i="1"/>
  <c r="T734" i="1"/>
  <c r="S734" i="1"/>
  <c r="V734" i="1" s="1"/>
  <c r="AC733" i="1"/>
  <c r="Y733" i="1"/>
  <c r="Q733" i="1"/>
  <c r="Q732" i="1"/>
  <c r="U732" i="1" s="1"/>
  <c r="AC731" i="1"/>
  <c r="Y731" i="1"/>
  <c r="T731" i="1"/>
  <c r="Q731" i="1"/>
  <c r="AC730" i="1"/>
  <c r="Y730" i="1"/>
  <c r="T730" i="1"/>
  <c r="Q730" i="1"/>
  <c r="AC729" i="1"/>
  <c r="Y729" i="1"/>
  <c r="Q729" i="1"/>
  <c r="AC728" i="1"/>
  <c r="Y728" i="1"/>
  <c r="T728" i="1"/>
  <c r="Q728" i="1"/>
  <c r="AC727" i="1"/>
  <c r="Y727" i="1"/>
  <c r="T727" i="1"/>
  <c r="Q727" i="1"/>
  <c r="AC726" i="1"/>
  <c r="Y726" i="1"/>
  <c r="Q726" i="1"/>
  <c r="AC725" i="1"/>
  <c r="Y725" i="1"/>
  <c r="T725" i="1"/>
  <c r="S725" i="1"/>
  <c r="V725" i="1" s="1"/>
  <c r="AC724" i="1"/>
  <c r="Y724" i="1"/>
  <c r="Q724" i="1"/>
  <c r="AC723" i="1"/>
  <c r="Y723" i="1"/>
  <c r="T723" i="1"/>
  <c r="Q723" i="1"/>
  <c r="AC722" i="1"/>
  <c r="Y722" i="1"/>
  <c r="T722" i="1"/>
  <c r="Q722" i="1"/>
  <c r="AC721" i="1"/>
  <c r="Y721" i="1"/>
  <c r="T721" i="1"/>
  <c r="S721" i="1"/>
  <c r="Q721" i="1" s="1"/>
  <c r="AC720" i="1"/>
  <c r="Y720" i="1"/>
  <c r="Q720" i="1"/>
  <c r="AC719" i="1"/>
  <c r="Y719" i="1"/>
  <c r="Q719" i="1"/>
  <c r="AC718" i="1"/>
  <c r="Y718" i="1"/>
  <c r="Q718" i="1"/>
  <c r="U717" i="1"/>
  <c r="S717" i="1"/>
  <c r="Q717" i="1" s="1"/>
  <c r="AC716" i="1"/>
  <c r="Y716" i="1"/>
  <c r="T716" i="1"/>
  <c r="S716" i="1"/>
  <c r="V716" i="1" s="1"/>
  <c r="AC715" i="1"/>
  <c r="T715" i="1"/>
  <c r="S715" i="1"/>
  <c r="Q715" i="1" s="1"/>
  <c r="AC714" i="1"/>
  <c r="Y714" i="1"/>
  <c r="Q714" i="1"/>
  <c r="AC713" i="1"/>
  <c r="Y713" i="1"/>
  <c r="Q713" i="1"/>
  <c r="AC712" i="1"/>
  <c r="Y712" i="1"/>
  <c r="Q712" i="1"/>
  <c r="AC711" i="1"/>
  <c r="Y711" i="1"/>
  <c r="Q711" i="1"/>
  <c r="AC710" i="1"/>
  <c r="Y710" i="1"/>
  <c r="Q710" i="1"/>
  <c r="AC709" i="1"/>
  <c r="Y709" i="1"/>
  <c r="Q709" i="1"/>
  <c r="AC708" i="1"/>
  <c r="Y708" i="1"/>
  <c r="Q708" i="1"/>
  <c r="AC707" i="1"/>
  <c r="Y707" i="1"/>
  <c r="Q707" i="1"/>
  <c r="AC706" i="1"/>
  <c r="Y706" i="1"/>
  <c r="Q706" i="1"/>
  <c r="AC705" i="1"/>
  <c r="Y705" i="1"/>
  <c r="T705" i="1"/>
  <c r="S705" i="1"/>
  <c r="V705" i="1" s="1"/>
  <c r="AC704" i="1"/>
  <c r="T704" i="1"/>
  <c r="S704" i="1"/>
  <c r="Q704" i="1" s="1"/>
  <c r="AC703" i="1"/>
  <c r="Y703" i="1"/>
  <c r="Q703" i="1"/>
  <c r="AC702" i="1"/>
  <c r="Y702" i="1"/>
  <c r="Q702" i="1"/>
  <c r="AC701" i="1"/>
  <c r="Y701" i="1"/>
  <c r="Q701" i="1"/>
  <c r="AC700" i="1"/>
  <c r="Y700" i="1"/>
  <c r="Q700" i="1"/>
  <c r="AC699" i="1"/>
  <c r="Y699" i="1"/>
  <c r="Q699" i="1"/>
  <c r="AC698" i="1"/>
  <c r="Y698" i="1"/>
  <c r="Q698" i="1"/>
  <c r="AC697" i="1"/>
  <c r="Y697" i="1"/>
  <c r="Q697" i="1"/>
  <c r="AC696" i="1"/>
  <c r="Y696" i="1"/>
  <c r="Q696" i="1"/>
  <c r="AC695" i="1"/>
  <c r="Y695" i="1"/>
  <c r="Q695" i="1"/>
  <c r="AC694" i="1"/>
  <c r="Y694" i="1"/>
  <c r="Q694" i="1"/>
  <c r="AC693" i="1"/>
  <c r="Y693" i="1"/>
  <c r="Q693" i="1"/>
  <c r="AC692" i="1"/>
  <c r="Y692" i="1"/>
  <c r="Q692" i="1"/>
  <c r="AC691" i="1"/>
  <c r="Y691" i="1"/>
  <c r="Q691" i="1"/>
  <c r="AC690" i="1"/>
  <c r="Y690" i="1"/>
  <c r="Q690" i="1"/>
  <c r="AC689" i="1"/>
  <c r="Y689" i="1"/>
  <c r="T689" i="1"/>
  <c r="S689" i="1"/>
  <c r="Q689" i="1" s="1"/>
  <c r="Q688" i="1"/>
  <c r="Y687" i="1"/>
  <c r="V687" i="1"/>
  <c r="S687" i="1"/>
  <c r="Q687" i="1" s="1"/>
  <c r="AC686" i="1"/>
  <c r="Y686" i="1"/>
  <c r="T686" i="1"/>
  <c r="Q686" i="1"/>
  <c r="AC685" i="1"/>
  <c r="T685" i="1"/>
  <c r="S685" i="1"/>
  <c r="V685" i="1" s="1"/>
  <c r="Q684" i="1"/>
  <c r="U684" i="1" s="1"/>
  <c r="AC683" i="1"/>
  <c r="Y683" i="1"/>
  <c r="T683" i="1"/>
  <c r="Q683" i="1"/>
  <c r="AC682" i="1"/>
  <c r="Y682" i="1"/>
  <c r="Q682" i="1"/>
  <c r="U681" i="1"/>
  <c r="S681" i="1"/>
  <c r="V681" i="1" s="1"/>
  <c r="AC680" i="1"/>
  <c r="Y680" i="1"/>
  <c r="T680" i="1"/>
  <c r="Q680" i="1"/>
  <c r="AC679" i="1"/>
  <c r="Y679" i="1"/>
  <c r="Q679" i="1"/>
  <c r="AC678" i="1"/>
  <c r="Y678" i="1"/>
  <c r="Q678" i="1"/>
  <c r="AC677" i="1"/>
  <c r="Y677" i="1"/>
  <c r="Q677" i="1"/>
  <c r="AC676" i="1"/>
  <c r="Y676" i="1"/>
  <c r="Q676" i="1"/>
  <c r="AC675" i="1"/>
  <c r="Y675" i="1"/>
  <c r="Q675" i="1"/>
  <c r="AC674" i="1"/>
  <c r="Y674" i="1"/>
  <c r="Q674" i="1"/>
  <c r="AC673" i="1"/>
  <c r="Y673" i="1"/>
  <c r="Q673" i="1"/>
  <c r="Q672" i="1"/>
  <c r="U672" i="1" s="1"/>
  <c r="AC671" i="1"/>
  <c r="Y671" i="1"/>
  <c r="T671" i="1"/>
  <c r="S671" i="1"/>
  <c r="Q671" i="1" s="1"/>
  <c r="AC670" i="1"/>
  <c r="Y670" i="1"/>
  <c r="T670" i="1"/>
  <c r="S670" i="1"/>
  <c r="V670" i="1" s="1"/>
  <c r="AC669" i="1"/>
  <c r="Y669" i="1"/>
  <c r="Q669" i="1"/>
  <c r="AC668" i="1"/>
  <c r="Y668" i="1"/>
  <c r="Q668" i="1"/>
  <c r="AC667" i="1"/>
  <c r="Y667" i="1"/>
  <c r="Q667" i="1"/>
  <c r="AC666" i="1"/>
  <c r="Y666" i="1"/>
  <c r="Q666" i="1"/>
  <c r="AC665" i="1"/>
  <c r="Y665" i="1"/>
  <c r="Q665" i="1"/>
  <c r="AC664" i="1"/>
  <c r="Y664" i="1"/>
  <c r="Q664" i="1"/>
  <c r="U663" i="1"/>
  <c r="S663" i="1"/>
  <c r="V663" i="1" s="1"/>
  <c r="AC662" i="1"/>
  <c r="Y662" i="1"/>
  <c r="T662" i="1"/>
  <c r="S662" i="1"/>
  <c r="V662" i="1" s="1"/>
  <c r="AC661" i="1"/>
  <c r="Y661" i="1"/>
  <c r="Q661" i="1"/>
  <c r="AC660" i="1"/>
  <c r="Y660" i="1"/>
  <c r="Q660" i="1"/>
  <c r="AC659" i="1"/>
  <c r="Y659" i="1"/>
  <c r="Q659" i="1"/>
  <c r="AC658" i="1"/>
  <c r="Y658" i="1"/>
  <c r="Q658" i="1"/>
  <c r="AC657" i="1"/>
  <c r="Y657" i="1"/>
  <c r="Q657" i="1"/>
  <c r="AC656" i="1"/>
  <c r="Y656" i="1"/>
  <c r="T656" i="1"/>
  <c r="S656" i="1"/>
  <c r="V656" i="1" s="1"/>
  <c r="AC655" i="1"/>
  <c r="Y655" i="1"/>
  <c r="V655" i="1"/>
  <c r="T655" i="1"/>
  <c r="S655" i="1"/>
  <c r="Q655" i="1"/>
  <c r="AC654" i="1"/>
  <c r="Y654" i="1"/>
  <c r="Q654" i="1"/>
  <c r="AC653" i="1"/>
  <c r="Y653" i="1"/>
  <c r="Q653" i="1"/>
  <c r="AC652" i="1"/>
  <c r="Y652" i="1"/>
  <c r="Q652" i="1"/>
  <c r="AC651" i="1"/>
  <c r="Y651" i="1"/>
  <c r="Q651" i="1"/>
  <c r="AC650" i="1"/>
  <c r="Y650" i="1"/>
  <c r="Q650" i="1"/>
  <c r="AC649" i="1"/>
  <c r="Y649" i="1"/>
  <c r="T649" i="1"/>
  <c r="Q649" i="1"/>
  <c r="Y648" i="1"/>
  <c r="U648" i="1"/>
  <c r="S648" i="1"/>
  <c r="Q648" i="1" s="1"/>
  <c r="Y647" i="1"/>
  <c r="T647" i="1"/>
  <c r="S647" i="1"/>
  <c r="Q647" i="1" s="1"/>
  <c r="AC646" i="1"/>
  <c r="Y646" i="1"/>
  <c r="Q646" i="1"/>
  <c r="Y645" i="1"/>
  <c r="Q645" i="1"/>
  <c r="Y644" i="1"/>
  <c r="U644" i="1"/>
  <c r="Q644" i="1"/>
  <c r="AC643" i="1"/>
  <c r="Y643" i="1"/>
  <c r="T643" i="1"/>
  <c r="S643" i="1"/>
  <c r="V643" i="1" s="1"/>
  <c r="AC642" i="1"/>
  <c r="Y642" i="1"/>
  <c r="Q642" i="1"/>
  <c r="AC641" i="1"/>
  <c r="Y641" i="1"/>
  <c r="Q641" i="1"/>
  <c r="AC640" i="1"/>
  <c r="Y640" i="1"/>
  <c r="Q640" i="1"/>
  <c r="Q639" i="1"/>
  <c r="AC638" i="1"/>
  <c r="Y638" i="1"/>
  <c r="Q638" i="1"/>
  <c r="AC637" i="1"/>
  <c r="Y637" i="1"/>
  <c r="Q637" i="1"/>
  <c r="V636" i="1"/>
  <c r="U636" i="1"/>
  <c r="S636" i="1"/>
  <c r="Q636" i="1" s="1"/>
  <c r="AC635" i="1"/>
  <c r="Y635" i="1"/>
  <c r="T635" i="1"/>
  <c r="Q635" i="1"/>
  <c r="AC634" i="1"/>
  <c r="T634" i="1"/>
  <c r="S634" i="1"/>
  <c r="Q634" i="1" s="1"/>
  <c r="AC633" i="1"/>
  <c r="Y633" i="1"/>
  <c r="Q633" i="1"/>
  <c r="AC632" i="1"/>
  <c r="Y632" i="1"/>
  <c r="Q632" i="1"/>
  <c r="AC631" i="1"/>
  <c r="Y631" i="1"/>
  <c r="Q631" i="1"/>
  <c r="U630" i="1"/>
  <c r="S630" i="1"/>
  <c r="Q630" i="1" s="1"/>
  <c r="AC629" i="1"/>
  <c r="Y629" i="1"/>
  <c r="T629" i="1"/>
  <c r="S629" i="1"/>
  <c r="V629" i="1" s="1"/>
  <c r="AC628" i="1"/>
  <c r="Y628" i="1"/>
  <c r="T628" i="1"/>
  <c r="Q628" i="1"/>
  <c r="AC627" i="1"/>
  <c r="Y627" i="1"/>
  <c r="Q627" i="1"/>
  <c r="AC626" i="1"/>
  <c r="Y626" i="1"/>
  <c r="T626" i="1"/>
  <c r="Q626" i="1"/>
  <c r="AC625" i="1"/>
  <c r="Y625" i="1"/>
  <c r="Q625" i="1"/>
  <c r="U624" i="1"/>
  <c r="S624" i="1"/>
  <c r="Q624" i="1" s="1"/>
  <c r="AC623" i="1"/>
  <c r="Y623" i="1"/>
  <c r="T623" i="1"/>
  <c r="S623" i="1"/>
  <c r="V623" i="1" s="1"/>
  <c r="AC622" i="1"/>
  <c r="Y622" i="1"/>
  <c r="T622" i="1"/>
  <c r="S622" i="1"/>
  <c r="Q622" i="1" s="1"/>
  <c r="Q621" i="1"/>
  <c r="AC620" i="1"/>
  <c r="Y620" i="1"/>
  <c r="Q620" i="1"/>
  <c r="AC619" i="1"/>
  <c r="Y619" i="1"/>
  <c r="Q619" i="1"/>
  <c r="AC618" i="1"/>
  <c r="Y618" i="1"/>
  <c r="Q618" i="1"/>
  <c r="AC617" i="1"/>
  <c r="Y617" i="1"/>
  <c r="Q617" i="1"/>
  <c r="AC616" i="1"/>
  <c r="Y616" i="1"/>
  <c r="Q616" i="1"/>
  <c r="AC615" i="1"/>
  <c r="Y615" i="1"/>
  <c r="Q615" i="1"/>
  <c r="AC614" i="1"/>
  <c r="Y614" i="1"/>
  <c r="Q614" i="1"/>
  <c r="AC613" i="1"/>
  <c r="Y613" i="1"/>
  <c r="Q613" i="1"/>
  <c r="U612" i="1"/>
  <c r="S612" i="1"/>
  <c r="V612" i="1" s="1"/>
  <c r="Q612" i="1"/>
  <c r="AC611" i="1"/>
  <c r="Y611" i="1"/>
  <c r="T611" i="1"/>
  <c r="S611" i="1"/>
  <c r="V611" i="1" s="1"/>
  <c r="AC610" i="1"/>
  <c r="T610" i="1"/>
  <c r="S610" i="1"/>
  <c r="Q610" i="1" s="1"/>
  <c r="AC609" i="1"/>
  <c r="Y609" i="1"/>
  <c r="Q609" i="1"/>
  <c r="AC608" i="1"/>
  <c r="Y608" i="1"/>
  <c r="T608" i="1"/>
  <c r="Q608" i="1"/>
  <c r="AC607" i="1"/>
  <c r="Y607" i="1"/>
  <c r="T607" i="1"/>
  <c r="Q607" i="1"/>
  <c r="AC606" i="1"/>
  <c r="Y606" i="1"/>
  <c r="Q606" i="1"/>
  <c r="AC605" i="1"/>
  <c r="Y605" i="1"/>
  <c r="Q605" i="1"/>
  <c r="AC604" i="1"/>
  <c r="Y604" i="1"/>
  <c r="Q604" i="1"/>
  <c r="AC603" i="1"/>
  <c r="Y603" i="1"/>
  <c r="Q603" i="1"/>
  <c r="AC602" i="1"/>
  <c r="Y602" i="1"/>
  <c r="T602" i="1"/>
  <c r="Q602" i="1"/>
  <c r="AC601" i="1"/>
  <c r="Y601" i="1"/>
  <c r="Q601" i="1"/>
  <c r="AC600" i="1"/>
  <c r="Y600" i="1"/>
  <c r="Q600" i="1"/>
  <c r="AC599" i="1"/>
  <c r="Y599" i="1"/>
  <c r="T599" i="1"/>
  <c r="Q599" i="1"/>
  <c r="AC598" i="1"/>
  <c r="Y598" i="1"/>
  <c r="T598" i="1"/>
  <c r="Q598" i="1"/>
  <c r="Y597" i="1"/>
  <c r="U597" i="1"/>
  <c r="S597" i="1"/>
  <c r="Q597" i="1" s="1"/>
  <c r="AC596" i="1"/>
  <c r="Y596" i="1"/>
  <c r="Q596" i="1"/>
  <c r="AC595" i="1"/>
  <c r="Y595" i="1"/>
  <c r="Q595" i="1"/>
  <c r="AC594" i="1"/>
  <c r="Y594" i="1"/>
  <c r="Q594" i="1"/>
  <c r="AC593" i="1"/>
  <c r="Y593" i="1"/>
  <c r="Q593" i="1"/>
  <c r="AC592" i="1"/>
  <c r="Y592" i="1"/>
  <c r="Q592" i="1"/>
  <c r="Q591" i="1"/>
  <c r="U591" i="1" s="1"/>
  <c r="AC590" i="1"/>
  <c r="Y590" i="1"/>
  <c r="T590" i="1"/>
  <c r="Q590" i="1"/>
  <c r="AC589" i="1"/>
  <c r="Y589" i="1"/>
  <c r="T589" i="1"/>
  <c r="Q589" i="1"/>
  <c r="AC588" i="1"/>
  <c r="Y588" i="1"/>
  <c r="Q588" i="1"/>
  <c r="AC587" i="1"/>
  <c r="Y587" i="1"/>
  <c r="T587" i="1"/>
  <c r="S587" i="1"/>
  <c r="V587" i="1" s="1"/>
  <c r="AC586" i="1"/>
  <c r="Y586" i="1"/>
  <c r="T586" i="1"/>
  <c r="Q586" i="1"/>
  <c r="Y585" i="1"/>
  <c r="V585" i="1"/>
  <c r="S585" i="1"/>
  <c r="Q585" i="1" s="1"/>
  <c r="AC584" i="1"/>
  <c r="Y584" i="1"/>
  <c r="Q584" i="1"/>
  <c r="AC583" i="1"/>
  <c r="Y583" i="1"/>
  <c r="Q583" i="1"/>
  <c r="AC582" i="1"/>
  <c r="Y582" i="1"/>
  <c r="Q582" i="1"/>
  <c r="AC581" i="1"/>
  <c r="Y581" i="1"/>
  <c r="Q581" i="1"/>
  <c r="AC580" i="1"/>
  <c r="Y580" i="1"/>
  <c r="Q580" i="1"/>
  <c r="Q579" i="1"/>
  <c r="AC578" i="1"/>
  <c r="Y578" i="1"/>
  <c r="Q578" i="1"/>
  <c r="AC577" i="1"/>
  <c r="Y577" i="1"/>
  <c r="Q577" i="1"/>
  <c r="Y576" i="1"/>
  <c r="V576" i="1"/>
  <c r="Q576" i="1"/>
  <c r="AC575" i="1"/>
  <c r="Y575" i="1"/>
  <c r="T575" i="1"/>
  <c r="S575" i="1"/>
  <c r="V575" i="1" s="1"/>
  <c r="AC574" i="1"/>
  <c r="Y574" i="1"/>
  <c r="Q574" i="1"/>
  <c r="AC573" i="1"/>
  <c r="Y573" i="1"/>
  <c r="Q573" i="1"/>
  <c r="AC572" i="1"/>
  <c r="Y572" i="1"/>
  <c r="Q572" i="1"/>
  <c r="AC571" i="1"/>
  <c r="Y571" i="1"/>
  <c r="T571" i="1"/>
  <c r="Q571" i="1"/>
  <c r="AC570" i="1"/>
  <c r="Y570" i="1"/>
  <c r="Q570" i="1"/>
  <c r="AC569" i="1"/>
  <c r="Y569" i="1"/>
  <c r="Q569" i="1"/>
  <c r="AC568" i="1"/>
  <c r="Y568" i="1"/>
  <c r="Q568" i="1"/>
  <c r="AC567" i="1"/>
  <c r="Y567" i="1"/>
  <c r="Q567" i="1"/>
  <c r="AC566" i="1"/>
  <c r="Y566" i="1"/>
  <c r="T566" i="1"/>
  <c r="Q566" i="1"/>
  <c r="AC565" i="1"/>
  <c r="Y565" i="1"/>
  <c r="Q565" i="1"/>
  <c r="AC564" i="1"/>
  <c r="Y564" i="1"/>
  <c r="T564" i="1"/>
  <c r="S564" i="1"/>
  <c r="Q564" i="1" s="1"/>
  <c r="AC563" i="1"/>
  <c r="Y563" i="1"/>
  <c r="T563" i="1"/>
  <c r="S563" i="1"/>
  <c r="V563" i="1" s="1"/>
  <c r="AC562" i="1"/>
  <c r="T562" i="1"/>
  <c r="S562" i="1"/>
  <c r="V562" i="1" s="1"/>
  <c r="Y561" i="1"/>
  <c r="Q561" i="1"/>
  <c r="AC560" i="1"/>
  <c r="Y560" i="1"/>
  <c r="Q560" i="1"/>
  <c r="AC559" i="1"/>
  <c r="Y559" i="1"/>
  <c r="Q559" i="1"/>
  <c r="AC558" i="1"/>
  <c r="Y558" i="1"/>
  <c r="Q558" i="1"/>
  <c r="AC557" i="1"/>
  <c r="Y557" i="1"/>
  <c r="T557" i="1"/>
  <c r="S557" i="1"/>
  <c r="V557" i="1" s="1"/>
  <c r="Q557" i="1"/>
  <c r="AC556" i="1"/>
  <c r="T556" i="1"/>
  <c r="S556" i="1"/>
  <c r="V556" i="1" s="1"/>
  <c r="Q555" i="1"/>
  <c r="U555" i="1" s="1"/>
  <c r="AC554" i="1"/>
  <c r="Y554" i="1"/>
  <c r="T554" i="1"/>
  <c r="Q554" i="1"/>
  <c r="AC553" i="1"/>
  <c r="Y553" i="1"/>
  <c r="T553" i="1"/>
  <c r="Q553" i="1"/>
  <c r="AC552" i="1"/>
  <c r="Y552" i="1"/>
  <c r="Q552" i="1"/>
  <c r="AC551" i="1"/>
  <c r="Y551" i="1"/>
  <c r="Q551" i="1"/>
  <c r="AC550" i="1"/>
  <c r="Y550" i="1"/>
  <c r="Q550" i="1"/>
  <c r="U549" i="1"/>
  <c r="S549" i="1"/>
  <c r="Q549" i="1" s="1"/>
  <c r="AC548" i="1"/>
  <c r="Y548" i="1"/>
  <c r="Q548" i="1"/>
  <c r="AC547" i="1"/>
  <c r="Y547" i="1"/>
  <c r="Q547" i="1"/>
  <c r="AC546" i="1"/>
  <c r="Y546" i="1"/>
  <c r="Q546" i="1"/>
  <c r="AC545" i="1"/>
  <c r="Y545" i="1"/>
  <c r="Q545" i="1"/>
  <c r="AC544" i="1"/>
  <c r="Y544" i="1"/>
  <c r="Q544" i="1"/>
  <c r="AC543" i="1"/>
  <c r="Y543" i="1"/>
  <c r="Q543" i="1"/>
  <c r="AC542" i="1"/>
  <c r="Y542" i="1"/>
  <c r="Q542" i="1"/>
  <c r="AC541" i="1"/>
  <c r="Y541" i="1"/>
  <c r="Q541" i="1"/>
  <c r="AC540" i="1"/>
  <c r="Y540" i="1"/>
  <c r="Q540" i="1"/>
  <c r="AC539" i="1"/>
  <c r="Y539" i="1"/>
  <c r="T539" i="1"/>
  <c r="Q539" i="1"/>
  <c r="AC538" i="1"/>
  <c r="Y538" i="1"/>
  <c r="Q538" i="1"/>
  <c r="AC537" i="1"/>
  <c r="Y537" i="1"/>
  <c r="Q537" i="1"/>
  <c r="AC536" i="1"/>
  <c r="Y536" i="1"/>
  <c r="Q536" i="1"/>
  <c r="AC535" i="1"/>
  <c r="Y535" i="1"/>
  <c r="Q535" i="1"/>
  <c r="U534" i="1"/>
  <c r="S534" i="1"/>
  <c r="V534" i="1" s="1"/>
  <c r="AC533" i="1"/>
  <c r="Y533" i="1"/>
  <c r="T533" i="1"/>
  <c r="S533" i="1"/>
  <c r="Q533" i="1" s="1"/>
  <c r="AC532" i="1"/>
  <c r="Y532" i="1"/>
  <c r="T532" i="1"/>
  <c r="S532" i="1"/>
  <c r="V532" i="1" s="1"/>
  <c r="AC531" i="1"/>
  <c r="Y531" i="1"/>
  <c r="Q531" i="1"/>
  <c r="AC530" i="1"/>
  <c r="Y530" i="1"/>
  <c r="T530" i="1"/>
  <c r="Q530" i="1"/>
  <c r="AC529" i="1"/>
  <c r="Y529" i="1"/>
  <c r="Q529" i="1"/>
  <c r="AC528" i="1"/>
  <c r="Y528" i="1"/>
  <c r="Q528" i="1"/>
  <c r="AC527" i="1"/>
  <c r="Y527" i="1"/>
  <c r="Q527" i="1"/>
  <c r="AC526" i="1"/>
  <c r="Y526" i="1"/>
  <c r="Q526" i="1"/>
  <c r="AC525" i="1"/>
  <c r="Y525" i="1"/>
  <c r="T525" i="1"/>
  <c r="Q525" i="1"/>
  <c r="AC524" i="1"/>
  <c r="T524" i="1"/>
  <c r="S524" i="1"/>
  <c r="V524" i="1" s="1"/>
  <c r="AC523" i="1"/>
  <c r="T523" i="1"/>
  <c r="S523" i="1"/>
  <c r="V523" i="1" s="1"/>
  <c r="AC522" i="1"/>
  <c r="T522" i="1"/>
  <c r="S522" i="1"/>
  <c r="V522" i="1" s="1"/>
  <c r="AC521" i="1"/>
  <c r="T521" i="1"/>
  <c r="S521" i="1"/>
  <c r="V521" i="1" s="1"/>
  <c r="AC520" i="1"/>
  <c r="Y520" i="1"/>
  <c r="Q520" i="1"/>
  <c r="AC519" i="1"/>
  <c r="Y519" i="1"/>
  <c r="Q519" i="1"/>
  <c r="AC518" i="1"/>
  <c r="Y518" i="1"/>
  <c r="Q518" i="1"/>
  <c r="AC517" i="1"/>
  <c r="Y517" i="1"/>
  <c r="Q517" i="1"/>
  <c r="Q516" i="1"/>
  <c r="U516" i="1" s="1"/>
  <c r="AC515" i="1"/>
  <c r="Y515" i="1"/>
  <c r="T515" i="1"/>
  <c r="Q515" i="1"/>
  <c r="AC514" i="1"/>
  <c r="Y514" i="1"/>
  <c r="Q514" i="1"/>
  <c r="AC513" i="1"/>
  <c r="Y513" i="1"/>
  <c r="Q513" i="1"/>
  <c r="AC512" i="1"/>
  <c r="Y512" i="1"/>
  <c r="T512" i="1"/>
  <c r="Q512" i="1"/>
  <c r="AC511" i="1"/>
  <c r="Y511" i="1"/>
  <c r="Q511" i="1"/>
  <c r="AC510" i="1"/>
  <c r="Y510" i="1"/>
  <c r="Q510" i="1"/>
  <c r="AC509" i="1"/>
  <c r="Y509" i="1"/>
  <c r="Q509" i="1"/>
  <c r="AC508" i="1"/>
  <c r="Y508" i="1"/>
  <c r="Q508" i="1"/>
  <c r="AC507" i="1"/>
  <c r="Y507" i="1"/>
  <c r="Q507" i="1"/>
  <c r="AC506" i="1"/>
  <c r="Y506" i="1"/>
  <c r="T506" i="1"/>
  <c r="Q506" i="1"/>
  <c r="AC505" i="1"/>
  <c r="Y505" i="1"/>
  <c r="Q505" i="1"/>
  <c r="AC504" i="1"/>
  <c r="Y504" i="1"/>
  <c r="Q504" i="1"/>
  <c r="AC503" i="1"/>
  <c r="Y503" i="1"/>
  <c r="Q503" i="1"/>
  <c r="AC502" i="1"/>
  <c r="Y502" i="1"/>
  <c r="Q502" i="1"/>
  <c r="AC501" i="1"/>
  <c r="Y501" i="1"/>
  <c r="Q501" i="1"/>
  <c r="AC500" i="1"/>
  <c r="Y500" i="1"/>
  <c r="Q500" i="1"/>
  <c r="AC499" i="1"/>
  <c r="Y499" i="1"/>
  <c r="Q499" i="1"/>
  <c r="AC498" i="1"/>
  <c r="Y498" i="1"/>
  <c r="V498" i="1"/>
  <c r="T498" i="1"/>
  <c r="Q498" i="1"/>
  <c r="AC497" i="1"/>
  <c r="Y497" i="1"/>
  <c r="T497" i="1"/>
  <c r="S497" i="1"/>
  <c r="V497" i="1" s="1"/>
  <c r="AC496" i="1"/>
  <c r="Y496" i="1"/>
  <c r="T496" i="1"/>
  <c r="S496" i="1"/>
  <c r="V496" i="1" s="1"/>
  <c r="Q496" i="1"/>
  <c r="U495" i="1"/>
  <c r="S495" i="1"/>
  <c r="Q495" i="1" s="1"/>
  <c r="AC494" i="1"/>
  <c r="Y494" i="1"/>
  <c r="T494" i="1"/>
  <c r="S494" i="1"/>
  <c r="V494" i="1" s="1"/>
  <c r="AC493" i="1"/>
  <c r="Y493" i="1"/>
  <c r="Q493" i="1"/>
  <c r="AC492" i="1"/>
  <c r="Y492" i="1"/>
  <c r="Q492" i="1"/>
  <c r="AC491" i="1"/>
  <c r="Y491" i="1"/>
  <c r="Q491" i="1"/>
  <c r="AC490" i="1"/>
  <c r="Y490" i="1"/>
  <c r="Q490" i="1"/>
  <c r="AC489" i="1"/>
  <c r="Y489" i="1"/>
  <c r="Q489" i="1"/>
  <c r="AC488" i="1"/>
  <c r="Y488" i="1"/>
  <c r="Q488" i="1"/>
  <c r="AC487" i="1"/>
  <c r="Y487" i="1"/>
  <c r="Q487" i="1"/>
  <c r="Y486" i="1"/>
  <c r="V486" i="1"/>
  <c r="S486" i="1"/>
  <c r="Q486" i="1" s="1"/>
  <c r="AC485" i="1"/>
  <c r="Y485" i="1"/>
  <c r="T485" i="1"/>
  <c r="Q485" i="1"/>
  <c r="AC484" i="1"/>
  <c r="Y484" i="1"/>
  <c r="Q484" i="1"/>
  <c r="U483" i="1"/>
  <c r="S483" i="1"/>
  <c r="Q483" i="1" s="1"/>
  <c r="AC482" i="1"/>
  <c r="Y482" i="1"/>
  <c r="T482" i="1"/>
  <c r="Q482" i="1"/>
  <c r="AC481" i="1"/>
  <c r="Y481" i="1"/>
  <c r="T481" i="1"/>
  <c r="S481" i="1"/>
  <c r="V481" i="1" s="1"/>
  <c r="U480" i="1"/>
  <c r="S480" i="1"/>
  <c r="V480" i="1" s="1"/>
  <c r="AC479" i="1"/>
  <c r="Y479" i="1"/>
  <c r="T479" i="1"/>
  <c r="Q479" i="1"/>
  <c r="AC478" i="1"/>
  <c r="T478" i="1"/>
  <c r="Q478" i="1"/>
  <c r="AC477" i="1"/>
  <c r="Y477" i="1"/>
  <c r="Q477" i="1"/>
  <c r="AC476" i="1"/>
  <c r="Y476" i="1"/>
  <c r="Q476" i="1"/>
  <c r="AC475" i="1"/>
  <c r="Y475" i="1"/>
  <c r="Q475" i="1"/>
  <c r="AC474" i="1"/>
  <c r="Y474" i="1"/>
  <c r="Q474" i="1"/>
  <c r="AC473" i="1"/>
  <c r="Y473" i="1"/>
  <c r="T473" i="1"/>
  <c r="Q473" i="1"/>
  <c r="AC472" i="1"/>
  <c r="Y472" i="1"/>
  <c r="T472" i="1"/>
  <c r="Q472" i="1"/>
  <c r="AC471" i="1"/>
  <c r="Y471" i="1"/>
  <c r="Q471" i="1"/>
  <c r="AC470" i="1"/>
  <c r="Y470" i="1"/>
  <c r="T470" i="1"/>
  <c r="Q470" i="1"/>
  <c r="AC469" i="1"/>
  <c r="Y469" i="1"/>
  <c r="Q469" i="1"/>
  <c r="AC468" i="1"/>
  <c r="Y468" i="1"/>
  <c r="Q468" i="1"/>
  <c r="AC467" i="1"/>
  <c r="Y467" i="1"/>
  <c r="Q467" i="1"/>
  <c r="AC466" i="1"/>
  <c r="Y466" i="1"/>
  <c r="Q466" i="1"/>
  <c r="Y465" i="1"/>
  <c r="U465" i="1"/>
  <c r="S465" i="1"/>
  <c r="Q465" i="1" s="1"/>
  <c r="AC464" i="1"/>
  <c r="Y464" i="1"/>
  <c r="Q464" i="1"/>
  <c r="AC463" i="1"/>
  <c r="Y463" i="1"/>
  <c r="Q463" i="1"/>
  <c r="AC462" i="1"/>
  <c r="Y462" i="1"/>
  <c r="Q462" i="1"/>
  <c r="AC461" i="1"/>
  <c r="Y461" i="1"/>
  <c r="T461" i="1"/>
  <c r="Q461" i="1"/>
  <c r="AC460" i="1"/>
  <c r="Y460" i="1"/>
  <c r="T460" i="1"/>
  <c r="S460" i="1"/>
  <c r="V460" i="1" s="1"/>
  <c r="Q460" i="1"/>
  <c r="Y459" i="1"/>
  <c r="U459" i="1"/>
  <c r="S459" i="1"/>
  <c r="Q459" i="1" s="1"/>
  <c r="AC458" i="1"/>
  <c r="Y458" i="1"/>
  <c r="Q458" i="1"/>
  <c r="AC457" i="1"/>
  <c r="Y457" i="1"/>
  <c r="Q457" i="1"/>
  <c r="AC456" i="1"/>
  <c r="Y456" i="1"/>
  <c r="Q456" i="1"/>
  <c r="AC455" i="1"/>
  <c r="Y455" i="1"/>
  <c r="Q455" i="1"/>
  <c r="AC454" i="1"/>
  <c r="Y454" i="1"/>
  <c r="Q454" i="1"/>
  <c r="V453" i="1"/>
  <c r="U453" i="1"/>
  <c r="Q453" i="1"/>
  <c r="AC452" i="1"/>
  <c r="Y452" i="1"/>
  <c r="V452" i="1"/>
  <c r="T452" i="1"/>
  <c r="Q452" i="1"/>
  <c r="AC451" i="1"/>
  <c r="Y451" i="1"/>
  <c r="Q451" i="1"/>
  <c r="AC450" i="1"/>
  <c r="Y450" i="1"/>
  <c r="Q450" i="1"/>
  <c r="AC449" i="1"/>
  <c r="Y449" i="1"/>
  <c r="T449" i="1"/>
  <c r="S449" i="1"/>
  <c r="V449" i="1" s="1"/>
  <c r="AC448" i="1"/>
  <c r="Y448" i="1"/>
  <c r="T448" i="1"/>
  <c r="S448" i="1"/>
  <c r="Q448" i="1" s="1"/>
  <c r="Q447" i="1"/>
  <c r="AC446" i="1"/>
  <c r="Y446" i="1"/>
  <c r="Q446" i="1"/>
  <c r="AC445" i="1"/>
  <c r="Y445" i="1"/>
  <c r="Q445" i="1"/>
  <c r="AC444" i="1"/>
  <c r="Y444" i="1"/>
  <c r="Q444" i="1"/>
  <c r="AC443" i="1"/>
  <c r="Y443" i="1"/>
  <c r="T443" i="1"/>
  <c r="S443" i="1"/>
  <c r="V443" i="1" s="1"/>
  <c r="AC442" i="1"/>
  <c r="Y442" i="1"/>
  <c r="T442" i="1"/>
  <c r="S442" i="1"/>
  <c r="V442" i="1" s="1"/>
  <c r="AC441" i="1"/>
  <c r="Y441" i="1"/>
  <c r="Q441" i="1"/>
  <c r="AC440" i="1"/>
  <c r="Y440" i="1"/>
  <c r="V440" i="1"/>
  <c r="T440" i="1"/>
  <c r="Q440" i="1"/>
  <c r="AC439" i="1"/>
  <c r="T439" i="1"/>
  <c r="S439" i="1"/>
  <c r="Q439" i="1" s="1"/>
  <c r="AC438" i="1"/>
  <c r="Y438" i="1"/>
  <c r="Q438" i="1"/>
  <c r="AC437" i="1"/>
  <c r="Y437" i="1"/>
  <c r="Q437" i="1"/>
  <c r="AC436" i="1"/>
  <c r="Y436" i="1"/>
  <c r="Q436" i="1"/>
  <c r="Y435" i="1"/>
  <c r="U435" i="1"/>
  <c r="S435" i="1"/>
  <c r="Q435" i="1" s="1"/>
  <c r="AC434" i="1"/>
  <c r="Y434" i="1"/>
  <c r="Q434" i="1"/>
  <c r="AC433" i="1"/>
  <c r="Y433" i="1"/>
  <c r="T433" i="1"/>
  <c r="Q433" i="1"/>
  <c r="AC432" i="1"/>
  <c r="Y432" i="1"/>
  <c r="Q432" i="1"/>
  <c r="AC431" i="1"/>
  <c r="Y431" i="1"/>
  <c r="Q431" i="1"/>
  <c r="AC430" i="1"/>
  <c r="Y430" i="1"/>
  <c r="Q430" i="1"/>
  <c r="U429" i="1"/>
  <c r="S429" i="1"/>
  <c r="V429" i="1" s="1"/>
  <c r="AC428" i="1"/>
  <c r="Y428" i="1"/>
  <c r="T428" i="1"/>
  <c r="Q428" i="1"/>
  <c r="AC427" i="1"/>
  <c r="Y427" i="1"/>
  <c r="T427" i="1"/>
  <c r="Q427" i="1"/>
  <c r="AC426" i="1"/>
  <c r="Y426" i="1"/>
  <c r="Q426" i="1"/>
  <c r="AC425" i="1"/>
  <c r="Y425" i="1"/>
  <c r="Q425" i="1"/>
  <c r="AC424" i="1"/>
  <c r="Y424" i="1"/>
  <c r="Q424" i="1"/>
  <c r="AC423" i="1"/>
  <c r="Y423" i="1"/>
  <c r="Q423" i="1"/>
  <c r="AC422" i="1"/>
  <c r="Y422" i="1"/>
  <c r="Q422" i="1"/>
  <c r="AC421" i="1"/>
  <c r="Y421" i="1"/>
  <c r="Q421" i="1"/>
  <c r="AC420" i="1"/>
  <c r="Y420" i="1"/>
  <c r="Q420" i="1"/>
  <c r="AC419" i="1"/>
  <c r="Y419" i="1"/>
  <c r="T419" i="1"/>
  <c r="Q419" i="1"/>
  <c r="AC418" i="1"/>
  <c r="Y418" i="1"/>
  <c r="T418" i="1"/>
  <c r="Q418" i="1"/>
  <c r="AC417" i="1"/>
  <c r="Y417" i="1"/>
  <c r="Q417" i="1"/>
  <c r="AC416" i="1"/>
  <c r="Y416" i="1"/>
  <c r="T416" i="1"/>
  <c r="Q416" i="1"/>
  <c r="AC415" i="1"/>
  <c r="Y415" i="1"/>
  <c r="T415" i="1"/>
  <c r="Q415" i="1"/>
  <c r="AC414" i="1"/>
  <c r="Y414" i="1"/>
  <c r="Q414" i="1"/>
  <c r="AC413" i="1"/>
  <c r="Y413" i="1"/>
  <c r="Q413" i="1"/>
  <c r="AC412" i="1"/>
  <c r="Y412" i="1"/>
  <c r="Q412" i="1"/>
  <c r="AC411" i="1"/>
  <c r="Y411" i="1"/>
  <c r="Q411" i="1"/>
  <c r="AC410" i="1"/>
  <c r="Y410" i="1"/>
  <c r="Q410" i="1"/>
  <c r="AC409" i="1"/>
  <c r="Y409" i="1"/>
  <c r="Q409" i="1"/>
  <c r="AC408" i="1"/>
  <c r="Y408" i="1"/>
  <c r="Q408" i="1"/>
  <c r="AC407" i="1"/>
  <c r="Y407" i="1"/>
  <c r="Q407" i="1"/>
  <c r="AC406" i="1"/>
  <c r="Y406" i="1"/>
  <c r="Q406" i="1"/>
  <c r="AC405" i="1"/>
  <c r="Y405" i="1"/>
  <c r="T405" i="1"/>
  <c r="Q405" i="1"/>
  <c r="AC404" i="1"/>
  <c r="Y404" i="1"/>
  <c r="Q404" i="1"/>
  <c r="AC403" i="1"/>
  <c r="Y403" i="1"/>
  <c r="Q403" i="1"/>
  <c r="AC402" i="1"/>
  <c r="Y402" i="1"/>
  <c r="Q402" i="1"/>
  <c r="AC401" i="1"/>
  <c r="Y401" i="1"/>
  <c r="Q401" i="1"/>
  <c r="AC400" i="1"/>
  <c r="Y400" i="1"/>
  <c r="Q400" i="1"/>
  <c r="AC399" i="1"/>
  <c r="Y399" i="1"/>
  <c r="Q399" i="1"/>
  <c r="AC398" i="1"/>
  <c r="Y398" i="1"/>
  <c r="Q398" i="1"/>
  <c r="AC397" i="1"/>
  <c r="Y397" i="1"/>
  <c r="Q397" i="1"/>
  <c r="AC396" i="1"/>
  <c r="Y396" i="1"/>
  <c r="Q396" i="1"/>
  <c r="AC395" i="1"/>
  <c r="Y395" i="1"/>
  <c r="Q395" i="1"/>
  <c r="AC394" i="1"/>
  <c r="Y394" i="1"/>
  <c r="Q394" i="1"/>
  <c r="AC393" i="1"/>
  <c r="Y393" i="1"/>
  <c r="Q393" i="1"/>
  <c r="AC392" i="1"/>
  <c r="Y392" i="1"/>
  <c r="Q392" i="1"/>
  <c r="AC391" i="1"/>
  <c r="Y391" i="1"/>
  <c r="Q391" i="1"/>
  <c r="AC390" i="1"/>
  <c r="Y390" i="1"/>
  <c r="Q390" i="1"/>
  <c r="AC389" i="1"/>
  <c r="Y389" i="1"/>
  <c r="Q389" i="1"/>
  <c r="AC388" i="1"/>
  <c r="Y388" i="1"/>
  <c r="Q388" i="1"/>
  <c r="AC387" i="1"/>
  <c r="Y387" i="1"/>
  <c r="Q387" i="1"/>
  <c r="AC386" i="1"/>
  <c r="Y386" i="1"/>
  <c r="Q386" i="1"/>
  <c r="AC385" i="1"/>
  <c r="Y385" i="1"/>
  <c r="Q385" i="1"/>
  <c r="AC384" i="1"/>
  <c r="Y384" i="1"/>
  <c r="T384" i="1"/>
  <c r="S384" i="1"/>
  <c r="V384" i="1" s="1"/>
  <c r="AC383" i="1"/>
  <c r="Y383" i="1"/>
  <c r="Q383" i="1"/>
  <c r="AC382" i="1"/>
  <c r="Y382" i="1"/>
  <c r="Q382" i="1"/>
  <c r="AC381" i="1"/>
  <c r="Y381" i="1"/>
  <c r="T381" i="1"/>
  <c r="S381" i="1"/>
  <c r="V381" i="1" s="1"/>
  <c r="AC380" i="1"/>
  <c r="Y380" i="1"/>
  <c r="Q380" i="1"/>
  <c r="AC379" i="1"/>
  <c r="Y379" i="1"/>
  <c r="Q379" i="1"/>
  <c r="AC378" i="1"/>
  <c r="Y378" i="1"/>
  <c r="Q378" i="1"/>
  <c r="AC377" i="1"/>
  <c r="Y377" i="1"/>
  <c r="Q377" i="1"/>
  <c r="AC376" i="1"/>
  <c r="Y376" i="1"/>
  <c r="Q376" i="1"/>
  <c r="AC375" i="1"/>
  <c r="Y375" i="1"/>
  <c r="Q375" i="1"/>
  <c r="AC374" i="1"/>
  <c r="Y374" i="1"/>
  <c r="Q374" i="1"/>
  <c r="AC373" i="1"/>
  <c r="Y373" i="1"/>
  <c r="Q373" i="1"/>
  <c r="AC372" i="1"/>
  <c r="Y372" i="1"/>
  <c r="Q372" i="1"/>
  <c r="AC371" i="1"/>
  <c r="Y371" i="1"/>
  <c r="Q371" i="1"/>
  <c r="AC370" i="1"/>
  <c r="Y370" i="1"/>
  <c r="Q370" i="1"/>
  <c r="AC369" i="1"/>
  <c r="Y369" i="1"/>
  <c r="T369" i="1"/>
  <c r="S369" i="1"/>
  <c r="V369" i="1" s="1"/>
  <c r="AC368" i="1"/>
  <c r="Y368" i="1"/>
  <c r="Q368" i="1"/>
  <c r="AC367" i="1"/>
  <c r="Y367" i="1"/>
  <c r="Q367" i="1"/>
  <c r="AC366" i="1"/>
  <c r="Y366" i="1"/>
  <c r="Q366" i="1"/>
  <c r="AC365" i="1"/>
  <c r="Y365" i="1"/>
  <c r="Q365" i="1"/>
  <c r="AC364" i="1"/>
  <c r="Y364" i="1"/>
  <c r="Q364" i="1"/>
  <c r="AC363" i="1"/>
  <c r="Y363" i="1"/>
  <c r="Q363" i="1"/>
  <c r="AC362" i="1"/>
  <c r="Y362" i="1"/>
  <c r="Q362" i="1"/>
  <c r="AC361" i="1"/>
  <c r="Y361" i="1"/>
  <c r="T361" i="1"/>
  <c r="S361" i="1"/>
  <c r="Q361" i="1" s="1"/>
  <c r="AC360" i="1"/>
  <c r="Y360" i="1"/>
  <c r="T360" i="1"/>
  <c r="S360" i="1"/>
  <c r="V360" i="1" s="1"/>
  <c r="AC359" i="1"/>
  <c r="Y359" i="1"/>
  <c r="T359" i="1"/>
  <c r="S359" i="1"/>
  <c r="V359" i="1" s="1"/>
  <c r="AC358" i="1"/>
  <c r="Y358" i="1"/>
  <c r="Q358" i="1"/>
  <c r="AC357" i="1"/>
  <c r="Y357" i="1"/>
  <c r="Q357" i="1"/>
  <c r="AC356" i="1"/>
  <c r="Y356" i="1"/>
  <c r="Q356" i="1"/>
  <c r="AC355" i="1"/>
  <c r="Y355" i="1"/>
  <c r="Q355" i="1"/>
  <c r="AC354" i="1"/>
  <c r="Y354" i="1"/>
  <c r="Q354" i="1"/>
  <c r="AC353" i="1"/>
  <c r="Y353" i="1"/>
  <c r="Q353" i="1"/>
  <c r="AC352" i="1"/>
  <c r="Y352" i="1"/>
  <c r="Q352" i="1"/>
  <c r="AC351" i="1"/>
  <c r="Y351" i="1"/>
  <c r="Q351" i="1"/>
  <c r="AC350" i="1"/>
  <c r="Y350" i="1"/>
  <c r="Q350" i="1"/>
  <c r="AC349" i="1"/>
  <c r="Y349" i="1"/>
  <c r="Q349" i="1"/>
  <c r="AC348" i="1"/>
  <c r="Y348" i="1"/>
  <c r="Q348" i="1"/>
  <c r="AC347" i="1"/>
  <c r="Y347" i="1"/>
  <c r="Q347" i="1"/>
  <c r="AC346" i="1"/>
  <c r="Y346" i="1"/>
  <c r="Q346" i="1"/>
  <c r="AC345" i="1"/>
  <c r="Y345" i="1"/>
  <c r="Q345" i="1"/>
  <c r="AC344" i="1"/>
  <c r="Y344" i="1"/>
  <c r="Q344" i="1"/>
  <c r="U343" i="1"/>
  <c r="S343" i="1"/>
  <c r="V343" i="1" s="1"/>
  <c r="AC342" i="1"/>
  <c r="Y342" i="1"/>
  <c r="T342" i="1"/>
  <c r="S342" i="1"/>
  <c r="V342" i="1" s="1"/>
  <c r="AC341" i="1"/>
  <c r="T341" i="1"/>
  <c r="S341" i="1"/>
  <c r="V341" i="1" s="1"/>
  <c r="AC340" i="1"/>
  <c r="Y340" i="1"/>
  <c r="Q340" i="1"/>
  <c r="AC339" i="1"/>
  <c r="Y339" i="1"/>
  <c r="Q339" i="1"/>
  <c r="AC338" i="1"/>
  <c r="Y338" i="1"/>
  <c r="Q338" i="1"/>
  <c r="AC337" i="1"/>
  <c r="Y337" i="1"/>
  <c r="Q337" i="1"/>
  <c r="AC336" i="1"/>
  <c r="Y336" i="1"/>
  <c r="Q336" i="1"/>
  <c r="AC335" i="1"/>
  <c r="Y335" i="1"/>
  <c r="Q335" i="1"/>
  <c r="AC334" i="1"/>
  <c r="Y334" i="1"/>
  <c r="Q334" i="1"/>
  <c r="AC333" i="1"/>
  <c r="Y333" i="1"/>
  <c r="Q333" i="1"/>
  <c r="AC332" i="1"/>
  <c r="Y332" i="1"/>
  <c r="Q332" i="1"/>
  <c r="AC331" i="1"/>
  <c r="Y331" i="1"/>
  <c r="Q331" i="1"/>
  <c r="AC330" i="1"/>
  <c r="Y330" i="1"/>
  <c r="Q330" i="1"/>
  <c r="AC329" i="1"/>
  <c r="Y329" i="1"/>
  <c r="Q329" i="1"/>
  <c r="AC328" i="1"/>
  <c r="Y328" i="1"/>
  <c r="Q328" i="1"/>
  <c r="AC327" i="1"/>
  <c r="Y327" i="1"/>
  <c r="Q327" i="1"/>
  <c r="AC326" i="1"/>
  <c r="Y326" i="1"/>
  <c r="Q326" i="1"/>
  <c r="AC325" i="1"/>
  <c r="Y325" i="1"/>
  <c r="Q325" i="1"/>
  <c r="AC324" i="1"/>
  <c r="Y324" i="1"/>
  <c r="Q324" i="1"/>
  <c r="AC323" i="1"/>
  <c r="Y323" i="1"/>
  <c r="Q323" i="1"/>
  <c r="AC322" i="1"/>
  <c r="Y322" i="1"/>
  <c r="Q322" i="1"/>
  <c r="AC321" i="1"/>
  <c r="Y321" i="1"/>
  <c r="Q321" i="1"/>
  <c r="AC320" i="1"/>
  <c r="Y320" i="1"/>
  <c r="Q320" i="1"/>
  <c r="AC319" i="1"/>
  <c r="Y319" i="1"/>
  <c r="Q319" i="1"/>
  <c r="AC318" i="1"/>
  <c r="Y318" i="1"/>
  <c r="Q318" i="1"/>
  <c r="AC317" i="1"/>
  <c r="Y317" i="1"/>
  <c r="Q317" i="1"/>
  <c r="AC316" i="1"/>
  <c r="Y316" i="1"/>
  <c r="Q316" i="1"/>
  <c r="AC315" i="1"/>
  <c r="Y315" i="1"/>
  <c r="Q315" i="1"/>
  <c r="AC314" i="1"/>
  <c r="Y314" i="1"/>
  <c r="T314" i="1"/>
  <c r="Q314" i="1"/>
  <c r="AC313" i="1"/>
  <c r="Y313" i="1"/>
  <c r="T313" i="1"/>
  <c r="Q313" i="1"/>
  <c r="AC312" i="1"/>
  <c r="Y312" i="1"/>
  <c r="Q312" i="1"/>
  <c r="AC311" i="1"/>
  <c r="Y311" i="1"/>
  <c r="Q311" i="1"/>
  <c r="AC310" i="1"/>
  <c r="Y310" i="1"/>
  <c r="Q310" i="1"/>
  <c r="AC309" i="1"/>
  <c r="Y309" i="1"/>
  <c r="Q309" i="1"/>
  <c r="AC308" i="1"/>
  <c r="Y308" i="1"/>
  <c r="Q308" i="1"/>
  <c r="U307" i="1"/>
  <c r="S307" i="1"/>
  <c r="Q307" i="1" s="1"/>
  <c r="AC306" i="1"/>
  <c r="Y306" i="1"/>
  <c r="T306" i="1"/>
  <c r="S306" i="1"/>
  <c r="V306" i="1" s="1"/>
  <c r="AC305" i="1"/>
  <c r="Y305" i="1"/>
  <c r="Q305" i="1"/>
  <c r="AC304" i="1"/>
  <c r="Y304" i="1"/>
  <c r="Q304" i="1"/>
  <c r="AC303" i="1"/>
  <c r="Y303" i="1"/>
  <c r="Q303" i="1"/>
  <c r="AC302" i="1"/>
  <c r="Y302" i="1"/>
  <c r="Q302" i="1"/>
  <c r="AC301" i="1"/>
  <c r="Y301" i="1"/>
  <c r="Q301" i="1"/>
  <c r="AC300" i="1"/>
  <c r="Y300" i="1"/>
  <c r="Q300" i="1"/>
  <c r="AC299" i="1"/>
  <c r="Y299" i="1"/>
  <c r="Q299" i="1"/>
  <c r="AC298" i="1"/>
  <c r="Y298" i="1"/>
  <c r="Q298" i="1"/>
  <c r="AC297" i="1"/>
  <c r="Y297" i="1"/>
  <c r="Q297" i="1"/>
  <c r="AC296" i="1"/>
  <c r="Y296" i="1"/>
  <c r="Q296" i="1"/>
  <c r="AC295" i="1"/>
  <c r="Y295" i="1"/>
  <c r="T295" i="1"/>
  <c r="Q295" i="1"/>
  <c r="AC294" i="1"/>
  <c r="Y294" i="1"/>
  <c r="Q294" i="1"/>
  <c r="AC293" i="1"/>
  <c r="Y293" i="1"/>
  <c r="T293" i="1"/>
  <c r="S293" i="1"/>
  <c r="Q293" i="1" s="1"/>
  <c r="AC292" i="1"/>
  <c r="Y292" i="1"/>
  <c r="T292" i="1"/>
  <c r="S292" i="1"/>
  <c r="Q292" i="1"/>
  <c r="AC291" i="1"/>
  <c r="Y291" i="1"/>
  <c r="Q291" i="1"/>
  <c r="AC290" i="1"/>
  <c r="Y290" i="1"/>
  <c r="Q290" i="1"/>
  <c r="AC289" i="1"/>
  <c r="Y289" i="1"/>
  <c r="Q289" i="1"/>
  <c r="AC288" i="1"/>
  <c r="Y288" i="1"/>
  <c r="Q288" i="1"/>
  <c r="AC287" i="1"/>
  <c r="Q287" i="1"/>
  <c r="AC286" i="1"/>
  <c r="Y286" i="1"/>
  <c r="T286" i="1"/>
  <c r="S286" i="1"/>
  <c r="V286" i="1" s="1"/>
  <c r="U285" i="1"/>
  <c r="Q285" i="1"/>
  <c r="AC284" i="1"/>
  <c r="Y284" i="1"/>
  <c r="T284" i="1"/>
  <c r="Q284" i="1"/>
  <c r="AC283" i="1"/>
  <c r="Y283" i="1"/>
  <c r="T283" i="1"/>
  <c r="Q283" i="1"/>
  <c r="AC282" i="1"/>
  <c r="Y282" i="1"/>
  <c r="Q282" i="1"/>
  <c r="AC281" i="1"/>
  <c r="Y281" i="1"/>
  <c r="Q281" i="1"/>
  <c r="AC280" i="1"/>
  <c r="Y280" i="1"/>
  <c r="Q280" i="1"/>
  <c r="AC279" i="1"/>
  <c r="Y279" i="1"/>
  <c r="Q279" i="1"/>
  <c r="AC278" i="1"/>
  <c r="Y278" i="1"/>
  <c r="T278" i="1"/>
  <c r="Q278" i="1"/>
  <c r="AC277" i="1"/>
  <c r="T277" i="1"/>
  <c r="S277" i="1"/>
  <c r="V277" i="1" s="1"/>
  <c r="Q276" i="1"/>
  <c r="AC275" i="1"/>
  <c r="Y275" i="1"/>
  <c r="Q275" i="1"/>
  <c r="AC274" i="1"/>
  <c r="Y274" i="1"/>
  <c r="Q274" i="1"/>
  <c r="AC273" i="1"/>
  <c r="Y273" i="1"/>
  <c r="Q273" i="1"/>
  <c r="AC272" i="1"/>
  <c r="Y272" i="1"/>
  <c r="Q272" i="1"/>
  <c r="AC271" i="1"/>
  <c r="Y271" i="1"/>
  <c r="Q271" i="1"/>
  <c r="AC270" i="1"/>
  <c r="Y270" i="1"/>
  <c r="Q270" i="1"/>
  <c r="AC269" i="1"/>
  <c r="Y269" i="1"/>
  <c r="Q269" i="1"/>
  <c r="AC268" i="1"/>
  <c r="Y268" i="1"/>
  <c r="Q268" i="1"/>
  <c r="AC267" i="1"/>
  <c r="Y267" i="1"/>
  <c r="Q267" i="1"/>
  <c r="AC266" i="1"/>
  <c r="Y266" i="1"/>
  <c r="Q266" i="1"/>
  <c r="AC265" i="1"/>
  <c r="Y265" i="1"/>
  <c r="Q265" i="1"/>
  <c r="AC264" i="1"/>
  <c r="Y264" i="1"/>
  <c r="Q264" i="1"/>
  <c r="AC263" i="1"/>
  <c r="Y263" i="1"/>
  <c r="Q263" i="1"/>
  <c r="AC262" i="1"/>
  <c r="Y262" i="1"/>
  <c r="Q262" i="1"/>
  <c r="AC261" i="1"/>
  <c r="Y261" i="1"/>
  <c r="Q261" i="1"/>
  <c r="AC260" i="1"/>
  <c r="Y260" i="1"/>
  <c r="Q260" i="1"/>
  <c r="AC259" i="1"/>
  <c r="Y259" i="1"/>
  <c r="Q259" i="1"/>
  <c r="AC258" i="1"/>
  <c r="Y258" i="1"/>
  <c r="T258" i="1"/>
  <c r="S258" i="1"/>
  <c r="V258" i="1" s="1"/>
  <c r="AC257" i="1"/>
  <c r="Y257" i="1"/>
  <c r="T257" i="1"/>
  <c r="Q257" i="1"/>
  <c r="AC256" i="1"/>
  <c r="Y256" i="1"/>
  <c r="Q256" i="1"/>
  <c r="AC255" i="1"/>
  <c r="Y255" i="1"/>
  <c r="Q255" i="1"/>
  <c r="AC254" i="1"/>
  <c r="Y254" i="1"/>
  <c r="Q254" i="1"/>
  <c r="AC253" i="1"/>
  <c r="Y253" i="1"/>
  <c r="Q253" i="1"/>
  <c r="AC252" i="1"/>
  <c r="Y252" i="1"/>
  <c r="Q252" i="1"/>
  <c r="AC251" i="1"/>
  <c r="Y251" i="1"/>
  <c r="Q251" i="1"/>
  <c r="AC250" i="1"/>
  <c r="Y250" i="1"/>
  <c r="Q250" i="1"/>
  <c r="AC249" i="1"/>
  <c r="Y249" i="1"/>
  <c r="Q249" i="1"/>
  <c r="AC248" i="1"/>
  <c r="Y248" i="1"/>
  <c r="Q248" i="1"/>
  <c r="AC247" i="1"/>
  <c r="Y247" i="1"/>
  <c r="Q247" i="1"/>
  <c r="AC246" i="1"/>
  <c r="Y246" i="1"/>
  <c r="Q246" i="1"/>
  <c r="AC245" i="1"/>
  <c r="Y245" i="1"/>
  <c r="Q245" i="1"/>
  <c r="U244" i="1"/>
  <c r="S244" i="1"/>
  <c r="V244" i="1" s="1"/>
  <c r="AC243" i="1"/>
  <c r="Y243" i="1"/>
  <c r="T243" i="1"/>
  <c r="Q243" i="1"/>
  <c r="AC242" i="1"/>
  <c r="Y242" i="1"/>
  <c r="T242" i="1"/>
  <c r="Q242" i="1"/>
  <c r="AC241" i="1"/>
  <c r="Y241" i="1"/>
  <c r="Q241" i="1"/>
  <c r="AC240" i="1"/>
  <c r="Y240" i="1"/>
  <c r="Q240" i="1"/>
  <c r="AC239" i="1"/>
  <c r="Y239" i="1"/>
  <c r="Q239" i="1"/>
  <c r="AC238" i="1"/>
  <c r="Y238" i="1"/>
  <c r="Q238" i="1"/>
  <c r="AC237" i="1"/>
  <c r="Y237" i="1"/>
  <c r="Q237" i="1"/>
  <c r="AC236" i="1"/>
  <c r="Y236" i="1"/>
  <c r="Q236" i="1"/>
  <c r="AC235" i="1"/>
  <c r="Y235" i="1"/>
  <c r="Q235" i="1"/>
  <c r="AC234" i="1"/>
  <c r="Y234" i="1"/>
  <c r="Q234" i="1"/>
  <c r="AC233" i="1"/>
  <c r="Y233" i="1"/>
  <c r="Q233" i="1"/>
  <c r="AC232" i="1"/>
  <c r="Y232" i="1"/>
  <c r="Q232" i="1"/>
  <c r="AC231" i="1"/>
  <c r="Y231" i="1"/>
  <c r="T231" i="1"/>
  <c r="Q231" i="1"/>
  <c r="AC230" i="1"/>
  <c r="Y230" i="1"/>
  <c r="T230" i="1"/>
  <c r="Q230" i="1"/>
  <c r="AC229" i="1"/>
  <c r="Y229" i="1"/>
  <c r="Q229" i="1"/>
  <c r="AC228" i="1"/>
  <c r="Y228" i="1"/>
  <c r="Q228" i="1"/>
  <c r="AC227" i="1"/>
  <c r="Y227" i="1"/>
  <c r="Q227" i="1"/>
  <c r="AC226" i="1"/>
  <c r="Y226" i="1"/>
  <c r="Q226" i="1"/>
  <c r="AC225" i="1"/>
  <c r="Y225" i="1"/>
  <c r="Q225" i="1"/>
  <c r="AC224" i="1"/>
  <c r="Y224" i="1"/>
  <c r="Q224" i="1"/>
  <c r="AC223" i="1"/>
  <c r="Y223" i="1"/>
  <c r="Q223" i="1"/>
  <c r="AC222" i="1"/>
  <c r="Y222" i="1"/>
  <c r="Q222" i="1"/>
  <c r="AC221" i="1"/>
  <c r="Y221" i="1"/>
  <c r="Q221" i="1"/>
  <c r="AC220" i="1"/>
  <c r="Y220" i="1"/>
  <c r="Q220" i="1"/>
  <c r="AC219" i="1"/>
  <c r="Y219" i="1"/>
  <c r="Q219" i="1"/>
  <c r="AC218" i="1"/>
  <c r="Y218" i="1"/>
  <c r="Q218" i="1"/>
  <c r="AC217" i="1"/>
  <c r="Y217" i="1"/>
  <c r="Q217" i="1"/>
  <c r="AC216" i="1"/>
  <c r="Y216" i="1"/>
  <c r="Q216" i="1"/>
  <c r="AC215" i="1"/>
  <c r="Y215" i="1"/>
  <c r="Q215" i="1"/>
  <c r="AC214" i="1"/>
  <c r="Y214" i="1"/>
  <c r="T214" i="1"/>
  <c r="S214" i="1"/>
  <c r="Q214" i="1" s="1"/>
  <c r="AC213" i="1"/>
  <c r="Y213" i="1"/>
  <c r="T213" i="1"/>
  <c r="S213" i="1"/>
  <c r="Q213" i="1" s="1"/>
  <c r="AC212" i="1"/>
  <c r="Y212" i="1"/>
  <c r="T212" i="1"/>
  <c r="S212" i="1"/>
  <c r="Q212" i="1" s="1"/>
  <c r="AC211" i="1"/>
  <c r="Y211" i="1"/>
  <c r="Q211" i="1"/>
  <c r="AC210" i="1"/>
  <c r="Y210" i="1"/>
  <c r="Q210" i="1"/>
  <c r="AC209" i="1"/>
  <c r="Y209" i="1"/>
  <c r="Q209" i="1"/>
  <c r="AC208" i="1"/>
  <c r="Y208" i="1"/>
  <c r="Q208" i="1"/>
  <c r="AC207" i="1"/>
  <c r="Y207" i="1"/>
  <c r="Q207" i="1"/>
  <c r="AC206" i="1"/>
  <c r="Y206" i="1"/>
  <c r="Q206" i="1"/>
  <c r="Q205" i="1"/>
  <c r="U205" i="1" s="1"/>
  <c r="AC204" i="1"/>
  <c r="Y204" i="1"/>
  <c r="T204" i="1"/>
  <c r="Q204" i="1"/>
  <c r="AC203" i="1"/>
  <c r="Y203" i="1"/>
  <c r="T203" i="1"/>
  <c r="Q203" i="1"/>
  <c r="AC202" i="1"/>
  <c r="Y202" i="1"/>
  <c r="Q202" i="1"/>
  <c r="AC201" i="1"/>
  <c r="Y201" i="1"/>
  <c r="Q201" i="1"/>
  <c r="AC200" i="1"/>
  <c r="Y200" i="1"/>
  <c r="Q200" i="1"/>
  <c r="AC199" i="1"/>
  <c r="Y199" i="1"/>
  <c r="Q199" i="1"/>
  <c r="AC198" i="1"/>
  <c r="Y198" i="1"/>
  <c r="Q198" i="1"/>
  <c r="AC197" i="1"/>
  <c r="Y197" i="1"/>
  <c r="Q197" i="1"/>
  <c r="AC196" i="1"/>
  <c r="Y196" i="1"/>
  <c r="Q196" i="1"/>
  <c r="AC195" i="1"/>
  <c r="Y195" i="1"/>
  <c r="Q195" i="1"/>
  <c r="AC194" i="1"/>
  <c r="Y194" i="1"/>
  <c r="Q194" i="1"/>
  <c r="AC193" i="1"/>
  <c r="Y193" i="1"/>
  <c r="Q193" i="1"/>
  <c r="AC192" i="1"/>
  <c r="Y192" i="1"/>
  <c r="Q192" i="1"/>
  <c r="AC191" i="1"/>
  <c r="Y191" i="1"/>
  <c r="Q191" i="1"/>
  <c r="AC190" i="1"/>
  <c r="Y190" i="1"/>
  <c r="Q190" i="1"/>
  <c r="Y189" i="1"/>
  <c r="Q189" i="1"/>
  <c r="U189" i="1" s="1"/>
  <c r="Y188" i="1"/>
  <c r="Q188" i="1"/>
  <c r="U188" i="1" s="1"/>
  <c r="AC187" i="1"/>
  <c r="Y187" i="1"/>
  <c r="T187" i="1"/>
  <c r="Q187" i="1"/>
  <c r="AC186" i="1"/>
  <c r="T186" i="1"/>
  <c r="S186" i="1"/>
  <c r="V186" i="1" s="1"/>
  <c r="AC185" i="1"/>
  <c r="T185" i="1"/>
  <c r="S185" i="1"/>
  <c r="V185" i="1" s="1"/>
  <c r="AC184" i="1"/>
  <c r="T184" i="1"/>
  <c r="S184" i="1"/>
  <c r="V184" i="1" s="1"/>
  <c r="AC183" i="1"/>
  <c r="Y183" i="1"/>
  <c r="Q183" i="1"/>
  <c r="AC182" i="1"/>
  <c r="Y182" i="1"/>
  <c r="T182" i="1"/>
  <c r="S182" i="1"/>
  <c r="V182" i="1" s="1"/>
  <c r="AC181" i="1"/>
  <c r="T181" i="1"/>
  <c r="S181" i="1"/>
  <c r="V181" i="1" s="1"/>
  <c r="AC180" i="1"/>
  <c r="Y180" i="1"/>
  <c r="T180" i="1"/>
  <c r="Q180" i="1"/>
  <c r="Q179" i="1"/>
  <c r="U179" i="1" s="1"/>
  <c r="AC178" i="1"/>
  <c r="Y178" i="1"/>
  <c r="T178" i="1"/>
  <c r="Q178" i="1"/>
  <c r="AC177" i="1"/>
  <c r="Y177" i="1"/>
  <c r="T177" i="1"/>
  <c r="Q177" i="1"/>
  <c r="AC176" i="1"/>
  <c r="Y176" i="1"/>
  <c r="Q176" i="1"/>
  <c r="AC175" i="1"/>
  <c r="Y175" i="1"/>
  <c r="T175" i="1"/>
  <c r="Q175" i="1"/>
  <c r="AC174" i="1"/>
  <c r="Y174" i="1"/>
  <c r="T174" i="1"/>
  <c r="Q174" i="1"/>
  <c r="AC173" i="1"/>
  <c r="Y173" i="1"/>
  <c r="Q173" i="1"/>
  <c r="AC172" i="1"/>
  <c r="Y172" i="1"/>
  <c r="Q172" i="1"/>
  <c r="AC171" i="1"/>
  <c r="Y171" i="1"/>
  <c r="Q171" i="1"/>
  <c r="AC170" i="1"/>
  <c r="Y170" i="1"/>
  <c r="Q170" i="1"/>
  <c r="AC169" i="1"/>
  <c r="Y169" i="1"/>
  <c r="Q169" i="1"/>
  <c r="AC168" i="1"/>
  <c r="Y168" i="1"/>
  <c r="Q168" i="1"/>
  <c r="AC167" i="1"/>
  <c r="Y167" i="1"/>
  <c r="Q167" i="1"/>
  <c r="AC166" i="1"/>
  <c r="Y166" i="1"/>
  <c r="T166" i="1"/>
  <c r="Q166" i="1"/>
  <c r="AC165" i="1"/>
  <c r="Y165" i="1"/>
  <c r="T165" i="1"/>
  <c r="Q165" i="1"/>
  <c r="AC164" i="1"/>
  <c r="Y164" i="1"/>
  <c r="Q164" i="1"/>
  <c r="AC163" i="1"/>
  <c r="Y163" i="1"/>
  <c r="Q163" i="1"/>
  <c r="AC162" i="1"/>
  <c r="Y162" i="1"/>
  <c r="Q162" i="1"/>
  <c r="AC161" i="1"/>
  <c r="Y161" i="1"/>
  <c r="Q161" i="1"/>
  <c r="AC160" i="1"/>
  <c r="Y160" i="1"/>
  <c r="T160" i="1"/>
  <c r="Q160" i="1"/>
  <c r="AC159" i="1"/>
  <c r="Y159" i="1"/>
  <c r="Q159" i="1"/>
  <c r="AC158" i="1"/>
  <c r="Y158" i="1"/>
  <c r="Q158" i="1"/>
  <c r="AC157" i="1"/>
  <c r="Y157" i="1"/>
  <c r="Q157" i="1"/>
  <c r="AC156" i="1"/>
  <c r="Y156" i="1"/>
  <c r="Q156" i="1"/>
  <c r="AC155" i="1"/>
  <c r="Y155" i="1"/>
  <c r="Q155" i="1"/>
  <c r="AC154" i="1"/>
  <c r="Y154" i="1"/>
  <c r="V154" i="1"/>
  <c r="T154" i="1"/>
  <c r="Q154" i="1"/>
  <c r="AC153" i="1"/>
  <c r="Y153" i="1"/>
  <c r="T153" i="1"/>
  <c r="Q153" i="1"/>
  <c r="AC152" i="1"/>
  <c r="Y152" i="1"/>
  <c r="Q152" i="1"/>
  <c r="AC151" i="1"/>
  <c r="Y151" i="1"/>
  <c r="Q151" i="1"/>
  <c r="AC150" i="1"/>
  <c r="Y150" i="1"/>
  <c r="Q150" i="1"/>
  <c r="AC149" i="1"/>
  <c r="Y149" i="1"/>
  <c r="T149" i="1"/>
  <c r="S149" i="1"/>
  <c r="Q149" i="1" s="1"/>
  <c r="AC148" i="1"/>
  <c r="Y148" i="1"/>
  <c r="T148" i="1"/>
  <c r="S148" i="1"/>
  <c r="Q148" i="1" s="1"/>
  <c r="AC147" i="1"/>
  <c r="Y147" i="1"/>
  <c r="T147" i="1"/>
  <c r="S147" i="1"/>
  <c r="Q147" i="1" s="1"/>
  <c r="AC146" i="1"/>
  <c r="Y146" i="1"/>
  <c r="Q146" i="1"/>
  <c r="AC145" i="1"/>
  <c r="Y145" i="1"/>
  <c r="Q145" i="1"/>
  <c r="AC144" i="1"/>
  <c r="Y144" i="1"/>
  <c r="Q144" i="1"/>
  <c r="AC143" i="1"/>
  <c r="Y143" i="1"/>
  <c r="Q143" i="1"/>
  <c r="AC142" i="1"/>
  <c r="Y142" i="1"/>
  <c r="Q142" i="1"/>
  <c r="AC141" i="1"/>
  <c r="Y141" i="1"/>
  <c r="Q141" i="1"/>
  <c r="U140" i="1"/>
  <c r="S140" i="1"/>
  <c r="V140" i="1" s="1"/>
  <c r="AC139" i="1"/>
  <c r="Y139" i="1"/>
  <c r="T139" i="1"/>
  <c r="S139" i="1"/>
  <c r="Q139" i="1" s="1"/>
  <c r="AC138" i="1"/>
  <c r="Y138" i="1"/>
  <c r="Q138" i="1"/>
  <c r="AC137" i="1"/>
  <c r="Y137" i="1"/>
  <c r="Q137" i="1"/>
  <c r="AC136" i="1"/>
  <c r="Y136" i="1"/>
  <c r="Q136" i="1"/>
  <c r="AC135" i="1"/>
  <c r="Y135" i="1"/>
  <c r="Q135" i="1"/>
  <c r="AC134" i="1"/>
  <c r="Y134" i="1"/>
  <c r="T134" i="1"/>
  <c r="Q134" i="1"/>
  <c r="Y133" i="1"/>
  <c r="U133" i="1"/>
  <c r="Q133" i="1"/>
  <c r="AC132" i="1"/>
  <c r="Y132" i="1"/>
  <c r="T132" i="1"/>
  <c r="S132" i="1"/>
  <c r="V132" i="1" s="1"/>
  <c r="AC131" i="1"/>
  <c r="Y131" i="1"/>
  <c r="Q131" i="1"/>
  <c r="AC130" i="1"/>
  <c r="Y130" i="1"/>
  <c r="Q130" i="1"/>
  <c r="AC129" i="1"/>
  <c r="Y129" i="1"/>
  <c r="Q129" i="1"/>
  <c r="AC128" i="1"/>
  <c r="Y128" i="1"/>
  <c r="Q128" i="1"/>
  <c r="AC127" i="1"/>
  <c r="Y127" i="1"/>
  <c r="Q127" i="1"/>
  <c r="AC126" i="1"/>
  <c r="Y126" i="1"/>
  <c r="Q126" i="1"/>
  <c r="AC125" i="1"/>
  <c r="Y125" i="1"/>
  <c r="Q125" i="1"/>
  <c r="AC124" i="1"/>
  <c r="Y124" i="1"/>
  <c r="Q124" i="1"/>
  <c r="AC123" i="1"/>
  <c r="Y123" i="1"/>
  <c r="Q123" i="1"/>
  <c r="AC122" i="1"/>
  <c r="Y122" i="1"/>
  <c r="T122" i="1"/>
  <c r="S122" i="1"/>
  <c r="Q122" i="1" s="1"/>
  <c r="AC121" i="1"/>
  <c r="Y121" i="1"/>
  <c r="Q121" i="1"/>
  <c r="AC120" i="1"/>
  <c r="Y120" i="1"/>
  <c r="Q120" i="1"/>
  <c r="AC119" i="1"/>
  <c r="Q119" i="1"/>
  <c r="AC118" i="1"/>
  <c r="T118" i="1"/>
  <c r="Q118" i="1"/>
  <c r="AC117" i="1"/>
  <c r="T117" i="1"/>
  <c r="Q117" i="1"/>
  <c r="AC116" i="1"/>
  <c r="Y116" i="1"/>
  <c r="Q116" i="1"/>
  <c r="AC115" i="1"/>
  <c r="Y115" i="1"/>
  <c r="Q115" i="1"/>
  <c r="AC114" i="1"/>
  <c r="Y114" i="1"/>
  <c r="Q114" i="1"/>
  <c r="AC113" i="1"/>
  <c r="Y113" i="1"/>
  <c r="Q113" i="1"/>
  <c r="AC112" i="1"/>
  <c r="Y112" i="1"/>
  <c r="T112" i="1"/>
  <c r="Q112" i="1"/>
  <c r="AC111" i="1"/>
  <c r="Y111" i="1"/>
  <c r="Q111" i="1"/>
  <c r="AC110" i="1"/>
  <c r="Y110" i="1"/>
  <c r="Q110" i="1"/>
  <c r="AC109" i="1"/>
  <c r="Y109" i="1"/>
  <c r="Q109" i="1"/>
  <c r="AC108" i="1"/>
  <c r="Y108" i="1"/>
  <c r="Q108" i="1"/>
  <c r="AC107" i="1"/>
  <c r="Y107" i="1"/>
  <c r="Q107" i="1"/>
  <c r="AC106" i="1"/>
  <c r="Y106" i="1"/>
  <c r="Q106" i="1"/>
  <c r="AC105" i="1"/>
  <c r="Y105" i="1"/>
  <c r="Q105" i="1"/>
  <c r="AC104" i="1"/>
  <c r="Y104" i="1"/>
  <c r="Q104" i="1"/>
  <c r="AC103" i="1"/>
  <c r="Y103" i="1"/>
  <c r="T103" i="1"/>
  <c r="Q103" i="1"/>
  <c r="AC102" i="1"/>
  <c r="Y102" i="1"/>
  <c r="T102" i="1"/>
  <c r="Q102" i="1"/>
  <c r="AC101" i="1"/>
  <c r="Y101" i="1"/>
  <c r="T101" i="1"/>
  <c r="Q101" i="1"/>
  <c r="AC100" i="1"/>
  <c r="Y100" i="1"/>
  <c r="V100" i="1"/>
  <c r="T100" i="1"/>
  <c r="Q100" i="1"/>
  <c r="AC99" i="1"/>
  <c r="Y99" i="1"/>
  <c r="V99" i="1"/>
  <c r="T99" i="1"/>
  <c r="Q99" i="1"/>
  <c r="AC98" i="1"/>
  <c r="Y98" i="1"/>
  <c r="V98" i="1"/>
  <c r="T98" i="1"/>
  <c r="Q98" i="1"/>
  <c r="AC97" i="1"/>
  <c r="Y97" i="1"/>
  <c r="Q97" i="1"/>
  <c r="AC96" i="1"/>
  <c r="Y96" i="1"/>
  <c r="Q96" i="1"/>
  <c r="AC95" i="1"/>
  <c r="Y95" i="1"/>
  <c r="Q95" i="1"/>
  <c r="AC94" i="1"/>
  <c r="Y94" i="1"/>
  <c r="T94" i="1"/>
  <c r="S94" i="1"/>
  <c r="V94" i="1" s="1"/>
  <c r="AC93" i="1"/>
  <c r="Y93" i="1"/>
  <c r="T93" i="1"/>
  <c r="S93" i="1"/>
  <c r="V93" i="1" s="1"/>
  <c r="AC92" i="1"/>
  <c r="Y92" i="1"/>
  <c r="Q92" i="1"/>
  <c r="AC91" i="1"/>
  <c r="Y91" i="1"/>
  <c r="Q91" i="1"/>
  <c r="AC90" i="1"/>
  <c r="Y90" i="1"/>
  <c r="T90" i="1"/>
  <c r="Q90" i="1"/>
  <c r="AC89" i="1"/>
  <c r="Y89" i="1"/>
  <c r="Q89" i="1"/>
  <c r="AC88" i="1"/>
  <c r="Y88" i="1"/>
  <c r="Q88" i="1"/>
  <c r="AC87" i="1"/>
  <c r="Y87" i="1"/>
  <c r="Q87" i="1"/>
  <c r="AC86" i="1"/>
  <c r="Y86" i="1"/>
  <c r="Q86" i="1"/>
  <c r="AC85" i="1"/>
  <c r="Y85" i="1"/>
  <c r="T85" i="1"/>
  <c r="Q85" i="1"/>
  <c r="AC84" i="1"/>
  <c r="T84" i="1"/>
  <c r="S84" i="1"/>
  <c r="V84" i="1" s="1"/>
  <c r="Y83" i="1"/>
  <c r="V83" i="1"/>
  <c r="S83" i="1"/>
  <c r="Q83" i="1" s="1"/>
  <c r="AC82" i="1"/>
  <c r="Y82" i="1"/>
  <c r="Q82" i="1"/>
  <c r="AC81" i="1"/>
  <c r="Y81" i="1"/>
  <c r="Q81" i="1"/>
  <c r="AC80" i="1"/>
  <c r="Y80" i="1"/>
  <c r="Q80" i="1"/>
  <c r="AC79" i="1"/>
  <c r="Y79" i="1"/>
  <c r="Q79" i="1"/>
  <c r="AC78" i="1"/>
  <c r="Y78" i="1"/>
  <c r="Q78" i="1"/>
  <c r="AC77" i="1"/>
  <c r="Y77" i="1"/>
  <c r="Q77" i="1"/>
  <c r="AC76" i="1"/>
  <c r="Y76" i="1"/>
  <c r="Q76" i="1"/>
  <c r="AC75" i="1"/>
  <c r="Y75" i="1"/>
  <c r="Q75" i="1"/>
  <c r="AC74" i="1"/>
  <c r="Y74" i="1"/>
  <c r="Q74" i="1"/>
  <c r="AC73" i="1"/>
  <c r="Y73" i="1"/>
  <c r="Q73" i="1"/>
  <c r="AC72" i="1"/>
  <c r="Y72" i="1"/>
  <c r="Q72" i="1"/>
  <c r="AC71" i="1"/>
  <c r="Y71" i="1"/>
  <c r="Q71" i="1"/>
  <c r="AC70" i="1"/>
  <c r="Y70" i="1"/>
  <c r="Q70" i="1"/>
  <c r="AC69" i="1"/>
  <c r="Y69" i="1"/>
  <c r="Q69" i="1"/>
  <c r="AC68" i="1"/>
  <c r="Y68" i="1"/>
  <c r="Q68" i="1"/>
  <c r="AC67" i="1"/>
  <c r="Y67" i="1"/>
  <c r="Q67" i="1"/>
  <c r="AC66" i="1"/>
  <c r="Y66" i="1"/>
  <c r="Q66" i="1"/>
  <c r="Q65" i="1"/>
  <c r="Q64" i="1"/>
  <c r="Q63" i="1"/>
  <c r="AC62" i="1"/>
  <c r="Y62" i="1"/>
  <c r="Q62" i="1"/>
  <c r="AC61" i="1"/>
  <c r="Y61" i="1"/>
  <c r="Q61" i="1"/>
  <c r="AC60" i="1"/>
  <c r="Y60" i="1"/>
  <c r="T60" i="1"/>
  <c r="Q60" i="1"/>
  <c r="AC59" i="1"/>
  <c r="Q59" i="1"/>
  <c r="AC58" i="1"/>
  <c r="Y58" i="1"/>
  <c r="T58" i="1"/>
  <c r="S58" i="1"/>
  <c r="V58" i="1" s="1"/>
  <c r="AC57" i="1"/>
  <c r="Y57" i="1"/>
  <c r="T57" i="1"/>
  <c r="S57" i="1"/>
  <c r="V57" i="1" s="1"/>
  <c r="AC56" i="1"/>
  <c r="Y56" i="1"/>
  <c r="Q56" i="1"/>
  <c r="AC55" i="1"/>
  <c r="Y55" i="1"/>
  <c r="Q55" i="1"/>
  <c r="AC54" i="1"/>
  <c r="Y54" i="1"/>
  <c r="Q54" i="1"/>
  <c r="AC53" i="1"/>
  <c r="Y53" i="1"/>
  <c r="Q53" i="1"/>
  <c r="AC52" i="1"/>
  <c r="Y52" i="1"/>
  <c r="Q52" i="1"/>
  <c r="AC51" i="1"/>
  <c r="Y51" i="1"/>
  <c r="Q51" i="1"/>
  <c r="AC50" i="1"/>
  <c r="Y50" i="1"/>
  <c r="Q50" i="1"/>
  <c r="AC49" i="1"/>
  <c r="Y49" i="1"/>
  <c r="Q49" i="1"/>
  <c r="AC48" i="1"/>
  <c r="Y48" i="1"/>
  <c r="Q48" i="1"/>
  <c r="Y47" i="1"/>
  <c r="V47" i="1"/>
  <c r="Q47" i="1"/>
  <c r="Y46" i="1"/>
  <c r="T46" i="1"/>
  <c r="Q46" i="1"/>
  <c r="Y45" i="1"/>
  <c r="T45" i="1"/>
  <c r="Q45" i="1"/>
  <c r="U44" i="1"/>
  <c r="Q44" i="1"/>
  <c r="AC43" i="1"/>
  <c r="Y43" i="1"/>
  <c r="Q43" i="1"/>
  <c r="AC42" i="1"/>
  <c r="Y42" i="1"/>
  <c r="T42" i="1"/>
  <c r="Q42" i="1"/>
  <c r="U41" i="1"/>
  <c r="S41" i="1"/>
  <c r="V41" i="1" s="1"/>
  <c r="AC40" i="1"/>
  <c r="Y40" i="1"/>
  <c r="T40" i="1"/>
  <c r="Q40" i="1"/>
  <c r="AC39" i="1"/>
  <c r="Y39" i="1"/>
  <c r="T39" i="1"/>
  <c r="Q39" i="1"/>
  <c r="AC38" i="1"/>
  <c r="Y38" i="1"/>
  <c r="Q38" i="1"/>
  <c r="AC37" i="1"/>
  <c r="Y37" i="1"/>
  <c r="Q37" i="1"/>
  <c r="AC36" i="1"/>
  <c r="Y36" i="1"/>
  <c r="Q36" i="1"/>
  <c r="AC35" i="1"/>
  <c r="Y35" i="1"/>
  <c r="Q35" i="1"/>
  <c r="AC34" i="1"/>
  <c r="Y34" i="1"/>
  <c r="Q34" i="1"/>
  <c r="AC33" i="1"/>
  <c r="Y33" i="1"/>
  <c r="Q33" i="1"/>
  <c r="AC32" i="1"/>
  <c r="Y32" i="1"/>
  <c r="Q32" i="1"/>
  <c r="AC31" i="1"/>
  <c r="Y31" i="1"/>
  <c r="Q31" i="1"/>
  <c r="AC30" i="1"/>
  <c r="Y30" i="1"/>
  <c r="Q30" i="1"/>
  <c r="V29" i="1"/>
  <c r="U29" i="1"/>
  <c r="Q29" i="1"/>
  <c r="AC28" i="1"/>
  <c r="Y28" i="1"/>
  <c r="T28" i="1"/>
  <c r="Q28" i="1"/>
  <c r="AC27" i="1"/>
  <c r="Y27" i="1"/>
  <c r="T27" i="1"/>
  <c r="Q27" i="1"/>
  <c r="AC26" i="1"/>
  <c r="Y26" i="1"/>
  <c r="Q26" i="1"/>
  <c r="AC25" i="1"/>
  <c r="Y25" i="1"/>
  <c r="V25" i="1"/>
  <c r="T25" i="1"/>
  <c r="Q25" i="1"/>
  <c r="AC24" i="1"/>
  <c r="Y24" i="1"/>
  <c r="V24" i="1"/>
  <c r="T24" i="1"/>
  <c r="Q24" i="1"/>
  <c r="Y23" i="1"/>
  <c r="V23" i="1"/>
  <c r="S23" i="1"/>
  <c r="Q23" i="1" s="1"/>
  <c r="AC22" i="1"/>
  <c r="Y22" i="1"/>
  <c r="T22" i="1"/>
  <c r="Q22" i="1"/>
  <c r="AC21" i="1"/>
  <c r="Y21" i="1"/>
  <c r="Q21" i="1"/>
  <c r="AC20" i="1"/>
  <c r="Y20" i="1"/>
  <c r="Q20" i="1"/>
  <c r="AC19" i="1"/>
  <c r="Y19" i="1"/>
  <c r="Q19" i="1"/>
  <c r="AC18" i="1"/>
  <c r="Y18" i="1"/>
  <c r="Q18" i="1"/>
  <c r="AC17" i="1"/>
  <c r="Y17" i="1"/>
  <c r="T17" i="1"/>
  <c r="Q17" i="1"/>
  <c r="AC16" i="1"/>
  <c r="Y16" i="1"/>
  <c r="T16" i="1"/>
  <c r="Q16" i="1"/>
  <c r="AC15" i="1"/>
  <c r="Y15" i="1"/>
  <c r="Q15" i="1"/>
  <c r="AC14" i="1"/>
  <c r="Y14" i="1"/>
  <c r="Q14" i="1"/>
  <c r="AC13" i="1"/>
  <c r="Y13" i="1"/>
  <c r="Q13" i="1"/>
  <c r="AC12" i="1"/>
  <c r="Y12" i="1"/>
  <c r="T12" i="1"/>
  <c r="S12" i="1"/>
  <c r="V12" i="1" s="1"/>
  <c r="AC11" i="1"/>
  <c r="Y11" i="1"/>
  <c r="T11" i="1"/>
  <c r="Q11" i="1"/>
  <c r="AC10" i="1"/>
  <c r="Y10" i="1"/>
  <c r="T10" i="1"/>
  <c r="Q10" i="1"/>
  <c r="AC9" i="1"/>
  <c r="Y9" i="1"/>
  <c r="Q9" i="1"/>
  <c r="AC8" i="1"/>
  <c r="Y8" i="1"/>
  <c r="T8" i="1"/>
  <c r="S8" i="1"/>
  <c r="V8" i="1" s="1"/>
  <c r="AC7" i="1"/>
  <c r="Y7" i="1"/>
  <c r="T7" i="1"/>
  <c r="S7" i="1"/>
  <c r="Q7" i="1" s="1"/>
  <c r="Q442" i="1" l="1"/>
  <c r="V622" i="1"/>
  <c r="Q774" i="1"/>
  <c r="Q716" i="1"/>
  <c r="Q757" i="1"/>
  <c r="V495" i="1"/>
  <c r="Q587" i="1"/>
  <c r="Q132" i="1"/>
  <c r="V483" i="1"/>
  <c r="Q663" i="1"/>
  <c r="Q360" i="1"/>
  <c r="Q443" i="1"/>
  <c r="V809" i="1"/>
  <c r="V533" i="1"/>
  <c r="V630" i="1"/>
  <c r="V634" i="1"/>
  <c r="V807" i="1"/>
  <c r="V549" i="1"/>
  <c r="Q685" i="1"/>
  <c r="V800" i="1"/>
  <c r="Q801" i="1"/>
  <c r="Q480" i="1"/>
  <c r="Q556" i="1"/>
  <c r="Q705" i="1"/>
  <c r="Q812" i="1"/>
  <c r="Q8" i="1"/>
  <c r="Q810" i="1"/>
  <c r="V448" i="1"/>
  <c r="Q494" i="1"/>
  <c r="Q522" i="1"/>
  <c r="Q532" i="1"/>
  <c r="Q534" i="1"/>
  <c r="V671" i="1"/>
  <c r="V738" i="1"/>
  <c r="V770" i="1"/>
  <c r="V785" i="1"/>
  <c r="V736" i="1"/>
  <c r="Q182" i="1"/>
  <c r="V439" i="1"/>
  <c r="V610" i="1"/>
  <c r="V624" i="1"/>
  <c r="Q734" i="1"/>
  <c r="V754" i="1"/>
  <c r="Q449" i="1"/>
  <c r="Q497" i="1"/>
  <c r="Q575" i="1"/>
  <c r="Q286" i="1"/>
  <c r="V307" i="1"/>
  <c r="Q369" i="1"/>
  <c r="Q429" i="1"/>
  <c r="V564" i="1"/>
  <c r="Q611" i="1"/>
  <c r="Q737" i="1"/>
  <c r="V768" i="1"/>
  <c r="Q343" i="1"/>
  <c r="Q523" i="1"/>
  <c r="V717" i="1"/>
  <c r="V721" i="1"/>
  <c r="Q41" i="1"/>
  <c r="V139" i="1"/>
  <c r="V811" i="1"/>
  <c r="V704" i="1"/>
  <c r="Q725" i="1"/>
  <c r="Q94" i="1"/>
  <c r="Q244" i="1"/>
  <c r="V715" i="1"/>
  <c r="Q84" i="1"/>
  <c r="Q181" i="1"/>
  <c r="Q186" i="1"/>
  <c r="Q342" i="1"/>
  <c r="Q381" i="1"/>
  <c r="Q384" i="1"/>
  <c r="Q563" i="1"/>
  <c r="Q662" i="1"/>
  <c r="Q742" i="1"/>
  <c r="Q744" i="1"/>
  <c r="Q57" i="1"/>
  <c r="Q184" i="1"/>
  <c r="Q277" i="1"/>
  <c r="Q656" i="1"/>
  <c r="Q140" i="1"/>
  <c r="Q258" i="1"/>
  <c r="Q306" i="1"/>
  <c r="Q521" i="1"/>
  <c r="Q623" i="1"/>
  <c r="Q629" i="1"/>
  <c r="Q643" i="1"/>
  <c r="Q670" i="1"/>
  <c r="Q773" i="1"/>
  <c r="Q12" i="1"/>
  <c r="Q93" i="1"/>
  <c r="Q185" i="1"/>
  <c r="Q341" i="1"/>
  <c r="Q359" i="1"/>
  <c r="Q481" i="1"/>
  <c r="Q524" i="1"/>
  <c r="Q562" i="1"/>
  <c r="Q681" i="1"/>
  <c r="Q58" i="1"/>
</calcChain>
</file>

<file path=xl/comments1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[1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] / 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862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(519,580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232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(69,600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589,180</t>
        </r>
        <r>
          <rPr>
            <b/>
            <sz val="9"/>
            <color indexed="81"/>
            <rFont val="돋움"/>
            <family val="3"/>
            <charset val="129"/>
          </rPr>
          <t xml:space="preserve">천원
</t>
        </r>
        <r>
          <rPr>
            <b/>
            <sz val="9"/>
            <color indexed="81"/>
            <rFont val="Tahoma"/>
            <family val="2"/>
          </rPr>
          <t>[1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769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(451,570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215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(64,500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516,070</t>
        </r>
        <r>
          <rPr>
            <b/>
            <sz val="9"/>
            <color indexed="81"/>
            <rFont val="돋움"/>
            <family val="3"/>
            <charset val="129"/>
          </rPr>
          <t xml:space="preserve">천원
</t>
        </r>
        <r>
          <rPr>
            <b/>
            <sz val="9"/>
            <color indexed="81"/>
            <rFont val="Tahoma"/>
            <family val="2"/>
          </rPr>
          <t>[2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] / 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207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(133,133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45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(11,550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153,780</t>
        </r>
        <r>
          <rPr>
            <b/>
            <sz val="9"/>
            <color indexed="81"/>
            <rFont val="돋움"/>
            <family val="3"/>
            <charset val="129"/>
          </rPr>
          <t xml:space="preserve">천원
</t>
        </r>
        <r>
          <rPr>
            <b/>
            <sz val="9"/>
            <color indexed="81"/>
            <rFont val="Tahoma"/>
            <family val="2"/>
          </rPr>
          <t>[3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] / 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151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(101,271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89,475,482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 xml:space="preserve">           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680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(198,605,870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173,679,650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R154" authorId="0" shapeId="0">
      <text>
        <r>
          <rPr>
            <b/>
            <sz val="9"/>
            <color indexed="81"/>
            <rFont val="Tahoma"/>
            <family val="2"/>
          </rPr>
          <t xml:space="preserve">8.28 </t>
        </r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명에서</t>
        </r>
        <r>
          <rPr>
            <b/>
            <sz val="9"/>
            <color indexed="81"/>
            <rFont val="Tahoma"/>
            <family val="2"/>
          </rPr>
          <t xml:space="preserve"> 0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</text>
    </comment>
    <comment ref="AA556" authorId="0" shapeId="0">
      <text>
        <r>
          <rPr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도착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<sst xmlns="http://schemas.openxmlformats.org/spreadsheetml/2006/main" count="3692" uniqueCount="534">
  <si>
    <t>신청여부</t>
    <phoneticPr fontId="1" type="noConversion"/>
  </si>
  <si>
    <t>차수</t>
    <phoneticPr fontId="1" type="noConversion"/>
  </si>
  <si>
    <t>변경</t>
    <phoneticPr fontId="1" type="noConversion"/>
  </si>
  <si>
    <t>신청일</t>
    <phoneticPr fontId="1" type="noConversion"/>
  </si>
  <si>
    <t>취소일</t>
    <phoneticPr fontId="1" type="noConversion"/>
  </si>
  <si>
    <t>변경일</t>
    <phoneticPr fontId="1" type="noConversion"/>
  </si>
  <si>
    <t>학생수</t>
    <phoneticPr fontId="1" type="noConversion"/>
  </si>
  <si>
    <t>교직원수</t>
    <phoneticPr fontId="1" type="noConversion"/>
  </si>
  <si>
    <t>체험학습일</t>
    <phoneticPr fontId="1" type="noConversion"/>
  </si>
  <si>
    <t>출발시간</t>
    <phoneticPr fontId="1" type="noConversion"/>
  </si>
  <si>
    <t>도착시간</t>
    <phoneticPr fontId="1" type="noConversion"/>
  </si>
  <si>
    <t>구간</t>
    <phoneticPr fontId="1" type="noConversion"/>
  </si>
  <si>
    <t>출발지</t>
    <phoneticPr fontId="1" type="noConversion"/>
  </si>
  <si>
    <t>체험지</t>
    <phoneticPr fontId="1" type="noConversion"/>
  </si>
  <si>
    <t>체험학습지(상세)</t>
    <phoneticPr fontId="1" type="noConversion"/>
  </si>
  <si>
    <t>경유</t>
    <phoneticPr fontId="1" type="noConversion"/>
  </si>
  <si>
    <t>현장체험학습 버스, 안전요원 지원 일정</t>
    <phoneticPr fontId="1" type="noConversion"/>
  </si>
  <si>
    <t>(2025. 8. 18. 기준)</t>
  </si>
  <si>
    <t xml:space="preserve">* 취소, 일정변경 시 공문으로 취소(변경) 신청서 제출 요망
</t>
    <phoneticPr fontId="1" type="noConversion"/>
  </si>
  <si>
    <t>갑룡초등학교</t>
  </si>
  <si>
    <t>신청</t>
    <phoneticPr fontId="1" type="noConversion"/>
  </si>
  <si>
    <t>3차-1</t>
    <phoneticPr fontId="1" type="noConversion"/>
  </si>
  <si>
    <t>강화</t>
    <phoneticPr fontId="1" type="noConversion"/>
  </si>
  <si>
    <t>1차</t>
    <phoneticPr fontId="1" type="noConversion"/>
  </si>
  <si>
    <t>강화</t>
    <phoneticPr fontId="1" type="noConversion"/>
  </si>
  <si>
    <t>강화초등학교</t>
  </si>
  <si>
    <t>1차</t>
    <phoneticPr fontId="1" type="noConversion"/>
  </si>
  <si>
    <t>교동초등학교</t>
  </si>
  <si>
    <t>길상초등학교</t>
  </si>
  <si>
    <t>내가초등학교</t>
  </si>
  <si>
    <t>취소</t>
    <phoneticPr fontId="1" type="noConversion"/>
  </si>
  <si>
    <t>대월초등학교</t>
    <phoneticPr fontId="1" type="noConversion"/>
  </si>
  <si>
    <t>대월초등학교</t>
  </si>
  <si>
    <t>신청</t>
  </si>
  <si>
    <t>3차-3</t>
    <phoneticPr fontId="1" type="noConversion"/>
  </si>
  <si>
    <t>명신초등학교</t>
  </si>
  <si>
    <t>불은초등학교</t>
  </si>
  <si>
    <t>삼산초등학교</t>
  </si>
  <si>
    <t>삼성초등학교</t>
  </si>
  <si>
    <t>서도초등학교</t>
  </si>
  <si>
    <t>선원초등학교</t>
  </si>
  <si>
    <t>송해초등학교</t>
  </si>
  <si>
    <t>변경</t>
    <phoneticPr fontId="1" type="noConversion"/>
  </si>
  <si>
    <t>2차</t>
    <phoneticPr fontId="1" type="noConversion"/>
  </si>
  <si>
    <t>양도초등학교</t>
  </si>
  <si>
    <t>양사초등학교</t>
  </si>
  <si>
    <t>조산초등학교</t>
  </si>
  <si>
    <t>하점초등학교</t>
  </si>
  <si>
    <t>합일초등학교</t>
  </si>
  <si>
    <t>해명초등학교</t>
  </si>
  <si>
    <t>강화</t>
  </si>
  <si>
    <t>화도초등학교</t>
  </si>
  <si>
    <t>남부</t>
    <phoneticPr fontId="1" type="noConversion"/>
  </si>
  <si>
    <t>대청초등학교</t>
  </si>
  <si>
    <t>덕적초등학교</t>
  </si>
  <si>
    <t>백령초등학교</t>
  </si>
  <si>
    <t>북포초등학교</t>
  </si>
  <si>
    <t>연평초등학교</t>
  </si>
  <si>
    <t>영흥초등학교</t>
  </si>
  <si>
    <t>인천경원초등학교</t>
  </si>
  <si>
    <t>인천공항초등학교</t>
  </si>
  <si>
    <t>남부</t>
  </si>
  <si>
    <t>인천관교초등학교</t>
  </si>
  <si>
    <t>인천남부초등학교</t>
  </si>
  <si>
    <t>인천대화초등학교</t>
  </si>
  <si>
    <t>인천도화초등학교</t>
  </si>
  <si>
    <t>인천만석초등학교</t>
  </si>
  <si>
    <t>인천문학초등학교</t>
  </si>
  <si>
    <t>인천백학초등학교</t>
  </si>
  <si>
    <t>인천별빛초등학교</t>
  </si>
  <si>
    <t>인천삼목초등학교</t>
  </si>
  <si>
    <t>인천서림초등학교</t>
  </si>
  <si>
    <t>인천서화초등학교</t>
  </si>
  <si>
    <t>인천서흥초등학교</t>
  </si>
  <si>
    <t>3차-2</t>
    <phoneticPr fontId="1" type="noConversion"/>
  </si>
  <si>
    <t>인천석암초등학교</t>
  </si>
  <si>
    <t>인천송림초등학교</t>
  </si>
  <si>
    <t>인천송월초등학교</t>
  </si>
  <si>
    <t>인천송현초등학교</t>
  </si>
  <si>
    <t>인천숭의초등학교</t>
  </si>
  <si>
    <t>인천승학초등학교</t>
  </si>
  <si>
    <t>인천신광초등학교</t>
  </si>
  <si>
    <t>인천신선초등학교</t>
  </si>
  <si>
    <t>인천신흥초등학교</t>
  </si>
  <si>
    <t>인천연안초등학교</t>
  </si>
  <si>
    <t>인천연학초등학교</t>
  </si>
  <si>
    <t>인천영종초등학교</t>
  </si>
  <si>
    <t>인천용유초등학교</t>
  </si>
  <si>
    <t>인천용일초등학교</t>
  </si>
  <si>
    <t>인천용정초등학교</t>
  </si>
  <si>
    <t>인천용학초등학교</t>
  </si>
  <si>
    <t>인천용현남초등학교</t>
  </si>
  <si>
    <t>인천용현초등학교</t>
  </si>
  <si>
    <t>인천운남초등학교</t>
  </si>
  <si>
    <t>인천운서초등학교</t>
  </si>
  <si>
    <t>인천인주초등학교</t>
  </si>
  <si>
    <t>인천주안남초등학교</t>
  </si>
  <si>
    <t>인천주안북초등학교</t>
  </si>
  <si>
    <t>인천주안초등학교</t>
  </si>
  <si>
    <t>인천중산초등학교</t>
  </si>
  <si>
    <t>인천창영초등학교</t>
  </si>
  <si>
    <t>인천하늘초등학교</t>
  </si>
  <si>
    <t>인천학산초등학교</t>
  </si>
  <si>
    <t>인천학익초등학교</t>
  </si>
  <si>
    <t>상인천초등학교</t>
  </si>
  <si>
    <t>인천간석초등학교</t>
  </si>
  <si>
    <t>인천고잔초등학교</t>
  </si>
  <si>
    <t>인천구월서초등학교</t>
  </si>
  <si>
    <t>인천구월초등학교</t>
  </si>
  <si>
    <t>인천남동초등학교</t>
  </si>
  <si>
    <t>인천남촌초등학교</t>
  </si>
  <si>
    <t>인천논곡초등학교</t>
  </si>
  <si>
    <t>인천논현초등학교</t>
  </si>
  <si>
    <t>인천능허대초등학교</t>
  </si>
  <si>
    <t>인천담방초등학교</t>
  </si>
  <si>
    <t>인천도림초등학교</t>
  </si>
  <si>
    <t>인천동막초등학교</t>
  </si>
  <si>
    <t>인천동방초등학교</t>
  </si>
  <si>
    <t>인천동부초등학교</t>
  </si>
  <si>
    <t>인천동춘초등학교</t>
  </si>
  <si>
    <t>인천만수북초등학교</t>
  </si>
  <si>
    <t>인천만수초등학교</t>
  </si>
  <si>
    <t>인천만월초등학교</t>
  </si>
  <si>
    <t>인천먼우금초등학교</t>
  </si>
  <si>
    <t>동부</t>
  </si>
  <si>
    <t>인천명선초등학교</t>
  </si>
  <si>
    <t>인천문남초등학교</t>
  </si>
  <si>
    <t>인천미송초등학교</t>
  </si>
  <si>
    <t>인천사리울초등학교</t>
  </si>
  <si>
    <t>인천상아초등학교</t>
  </si>
  <si>
    <t>인천새말초등학교</t>
  </si>
  <si>
    <t>인천새봄초등학교</t>
  </si>
  <si>
    <t>인천서면초등학교</t>
  </si>
  <si>
    <t>인천서창초등학교</t>
  </si>
  <si>
    <t>인천석정초등학교</t>
  </si>
  <si>
    <t>인천석천초등학교</t>
  </si>
  <si>
    <t>인천선학초등학교</t>
  </si>
  <si>
    <t>인천성리초등학교</t>
  </si>
  <si>
    <t>인천소래초등학교</t>
  </si>
  <si>
    <t>인천송담초등학교</t>
  </si>
  <si>
    <t>인천송도초등학교</t>
  </si>
  <si>
    <t>인천송명초등학교</t>
  </si>
  <si>
    <t>인천송빛초등학교</t>
  </si>
  <si>
    <t>인천송원초등학교</t>
  </si>
  <si>
    <t>인천송일초등학교</t>
  </si>
  <si>
    <t>인천송천초등학교</t>
  </si>
  <si>
    <t>인천신송초등학교</t>
  </si>
  <si>
    <t>인천신월초등학교</t>
  </si>
  <si>
    <t>인천신정초등학교</t>
  </si>
  <si>
    <t>인천약산초등학교</t>
  </si>
  <si>
    <t>인천연성초등학교</t>
  </si>
  <si>
    <t>인천연송초등학교</t>
  </si>
  <si>
    <t>인천연수초등학교</t>
  </si>
  <si>
    <t>인천연화초등학교</t>
  </si>
  <si>
    <t>인천예송초등학교</t>
  </si>
  <si>
    <t>인천옥련초등학교</t>
  </si>
  <si>
    <t>인천원동초등학교</t>
  </si>
  <si>
    <t>인천은봉초등학교</t>
  </si>
  <si>
    <t>인천은송초등학교</t>
  </si>
  <si>
    <t>인천인동초등학교</t>
  </si>
  <si>
    <t>인천인수초등학교</t>
  </si>
  <si>
    <t>인천장도초등학교</t>
  </si>
  <si>
    <t>인천장서초등학교</t>
  </si>
  <si>
    <t>인천장수초등학교</t>
  </si>
  <si>
    <t>인천장아초등학교</t>
  </si>
  <si>
    <t>인천정각초등학교</t>
  </si>
  <si>
    <t>인천조동초등학교</t>
  </si>
  <si>
    <t>인천주원초등학교</t>
  </si>
  <si>
    <t>인천중앙초등학교</t>
  </si>
  <si>
    <t>인천첨단초등학교</t>
  </si>
  <si>
    <t>인천청량초등학교</t>
  </si>
  <si>
    <t>인천청학초등학교</t>
  </si>
  <si>
    <t>인천축현초등학교</t>
  </si>
  <si>
    <t>인천한빛초등학교</t>
  </si>
  <si>
    <t>인천함박초등학교</t>
  </si>
  <si>
    <t>인천해송초등학교</t>
  </si>
  <si>
    <t>인천현송초등학교</t>
  </si>
  <si>
    <t>북부</t>
    <phoneticPr fontId="1" type="noConversion"/>
  </si>
  <si>
    <t>인천갈산초등학교</t>
  </si>
  <si>
    <t>인천개흥초등학교</t>
  </si>
  <si>
    <t>인천계산초등학교</t>
  </si>
  <si>
    <t>인천계양초등학교</t>
  </si>
  <si>
    <t>인천구산초등학교</t>
  </si>
  <si>
    <t>인천굴포초등학교</t>
  </si>
  <si>
    <t>인천귤현초등학교</t>
  </si>
  <si>
    <t>인천금마초등학교</t>
  </si>
  <si>
    <t>인천길주초등학교</t>
  </si>
  <si>
    <t>인천당산초등학교</t>
  </si>
  <si>
    <t>인천대정초등학교</t>
  </si>
  <si>
    <t>인천동수초등학교</t>
  </si>
  <si>
    <t>인천동암초등학교</t>
  </si>
  <si>
    <t>인천마곡초등학교</t>
  </si>
  <si>
    <t>인천마장초등학교</t>
  </si>
  <si>
    <t>인천명현초등학교</t>
  </si>
  <si>
    <t>인천미산초등학교</t>
  </si>
  <si>
    <t>인천백운초등학교</t>
  </si>
  <si>
    <t>인천병방초등학교</t>
  </si>
  <si>
    <t>인천부개서초등학교</t>
  </si>
  <si>
    <t>인천부개초등학교</t>
  </si>
  <si>
    <t>인천부곡초등학교</t>
  </si>
  <si>
    <t>인천부광초등학교</t>
  </si>
  <si>
    <t>북부</t>
    <phoneticPr fontId="1" type="noConversion"/>
  </si>
  <si>
    <t>취소</t>
    <phoneticPr fontId="1" type="noConversion"/>
  </si>
  <si>
    <t>인천부내초등학교</t>
  </si>
  <si>
    <t>2차</t>
    <phoneticPr fontId="1" type="noConversion"/>
  </si>
  <si>
    <t>인천부마초등학교</t>
  </si>
  <si>
    <t>인천부원초등학교</t>
  </si>
  <si>
    <t>인천부일초등학교</t>
  </si>
  <si>
    <t>신청</t>
    <phoneticPr fontId="1" type="noConversion"/>
  </si>
  <si>
    <t>인천부평남초등학교</t>
  </si>
  <si>
    <t>인천부평동초등학교</t>
  </si>
  <si>
    <t>인천부평북초등학교</t>
  </si>
  <si>
    <t>인천부평서초등학교</t>
  </si>
  <si>
    <t>인천부평초등학교</t>
  </si>
  <si>
    <t>인천부현동초등학교</t>
  </si>
  <si>
    <t>인천부현초등학교</t>
  </si>
  <si>
    <t>인천부흥초등학교</t>
  </si>
  <si>
    <t>인천산곡남초등학교</t>
  </si>
  <si>
    <t>인천산곡북초등학교</t>
  </si>
  <si>
    <t>인천산곡초등학교</t>
  </si>
  <si>
    <t>인천삼산초등학교</t>
  </si>
  <si>
    <t>인천상정초등학교</t>
  </si>
  <si>
    <t>인천서운초등학교</t>
  </si>
  <si>
    <t>인천성지초등학교</t>
  </si>
  <si>
    <t>인천소양초등학교</t>
  </si>
  <si>
    <t>인천신대초등학교</t>
  </si>
  <si>
    <t>인천신촌초등학교</t>
  </si>
  <si>
    <t>인천십정초등학교</t>
  </si>
  <si>
    <t>인천안남초등학교</t>
  </si>
  <si>
    <t>인천안산초등학교</t>
  </si>
  <si>
    <t>인천양촌초등학교</t>
  </si>
  <si>
    <t>인천영선초등학교</t>
  </si>
  <si>
    <t>인천용마초등학교</t>
  </si>
  <si>
    <t>인천일신초등학교</t>
  </si>
  <si>
    <t>인천작동초등학교</t>
  </si>
  <si>
    <t>인천작동초등학교</t>
    <phoneticPr fontId="1" type="noConversion"/>
  </si>
  <si>
    <t>인천작전초등학교</t>
  </si>
  <si>
    <t>인천진산초등학교</t>
  </si>
  <si>
    <t>인천청천초등학교</t>
  </si>
  <si>
    <t>인천하정초등학교</t>
  </si>
  <si>
    <t>인천한길초등학교</t>
  </si>
  <si>
    <t>인천해서초등학교</t>
  </si>
  <si>
    <t>인천화전초등학교</t>
  </si>
  <si>
    <t>인천효성남초등학교</t>
  </si>
  <si>
    <t>인천효성동초등학교</t>
  </si>
  <si>
    <t>인천효성서초등학교</t>
  </si>
  <si>
    <t>인천효성초등학교</t>
  </si>
  <si>
    <t>인천후정초등학교</t>
  </si>
  <si>
    <t>북부</t>
  </si>
  <si>
    <t>서부</t>
    <phoneticPr fontId="1" type="noConversion"/>
  </si>
  <si>
    <t>인천가림초등학교</t>
  </si>
  <si>
    <t>인천가석초등학교</t>
  </si>
  <si>
    <t>인천가원초등학교</t>
  </si>
  <si>
    <t>인천가정초등학교</t>
  </si>
  <si>
    <t>인천가좌초등학교</t>
  </si>
  <si>
    <t>인천가현초등학교</t>
  </si>
  <si>
    <t>인천간재울초등학교</t>
  </si>
  <si>
    <t>인천건지초등학교</t>
  </si>
  <si>
    <t>인천검단초등학교</t>
  </si>
  <si>
    <t>인천검암초등학교</t>
  </si>
  <si>
    <t>인천경명초등학교</t>
  </si>
  <si>
    <t>인천경서초등학교</t>
  </si>
  <si>
    <t>인천경연초등학교</t>
  </si>
  <si>
    <t>인천공촌초등학교</t>
  </si>
  <si>
    <t>인천금곡초등학교</t>
  </si>
  <si>
    <t>인천능내초등학교</t>
  </si>
  <si>
    <t>인천단봉초등학교</t>
  </si>
  <si>
    <t>인천당하초등학교</t>
  </si>
  <si>
    <t>인천도담초등학교</t>
  </si>
  <si>
    <t>인천도담초등학교</t>
    <phoneticPr fontId="1" type="noConversion"/>
  </si>
  <si>
    <t>인천마전초등학교</t>
  </si>
  <si>
    <t>인천목향초등학교</t>
  </si>
  <si>
    <t>인천발산초등학교</t>
  </si>
  <si>
    <t>인천백석초등학교</t>
  </si>
  <si>
    <t>인천봉수초등학교</t>
  </si>
  <si>
    <t>인천봉화초등학교</t>
  </si>
  <si>
    <t>인천불로초등학교</t>
  </si>
  <si>
    <t>인천서곶초등학교</t>
  </si>
  <si>
    <t>인천석남서초등학교</t>
  </si>
  <si>
    <t>인천석남초등학교</t>
  </si>
  <si>
    <t>인천신석초등학교</t>
  </si>
  <si>
    <t>인천신현북초등학교</t>
  </si>
  <si>
    <t>인천신현초등학교</t>
  </si>
  <si>
    <t>인천심곡초등학교</t>
  </si>
  <si>
    <t>인천아라초등학교</t>
  </si>
  <si>
    <t>인천아람초등학교</t>
  </si>
  <si>
    <t>인천양지초등학교</t>
  </si>
  <si>
    <t>인천완정초등학교</t>
  </si>
  <si>
    <t>인천왕길초등학교</t>
  </si>
  <si>
    <t>인천원당초등학교</t>
  </si>
  <si>
    <t>인천은지초등학교</t>
  </si>
  <si>
    <t>인천이음초등학교</t>
  </si>
  <si>
    <t>인천창신초등학교</t>
  </si>
  <si>
    <t>인천천마초등학교</t>
  </si>
  <si>
    <t>인천청라초등학교</t>
  </si>
  <si>
    <t>인천청람초등학교</t>
  </si>
  <si>
    <t>인천청일초등학교</t>
  </si>
  <si>
    <t>인천청호초등학교</t>
  </si>
  <si>
    <t>인천초은초등학교</t>
  </si>
  <si>
    <t>인천한들초등학교</t>
  </si>
  <si>
    <t>인천한별초등학교</t>
  </si>
  <si>
    <t>인천해든초등학교</t>
  </si>
  <si>
    <t>인천해원초등학교</t>
  </si>
  <si>
    <t>사립</t>
    <phoneticPr fontId="1" type="noConversion"/>
  </si>
  <si>
    <t>영화초등학교</t>
    <phoneticPr fontId="1" type="noConversion"/>
  </si>
  <si>
    <t>인천박문초등학교</t>
  </si>
  <si>
    <t>사립</t>
  </si>
  <si>
    <t>인성초등학교</t>
  </si>
  <si>
    <t>영종</t>
    <phoneticPr fontId="1" type="noConversion"/>
  </si>
  <si>
    <t>x</t>
    <phoneticPr fontId="1" type="noConversion"/>
  </si>
  <si>
    <t>파라다이스시티</t>
    <phoneticPr fontId="1" type="noConversion"/>
  </si>
  <si>
    <t>인천</t>
    <phoneticPr fontId="1" type="noConversion"/>
  </si>
  <si>
    <t>차이나타운</t>
    <phoneticPr fontId="1" type="noConversion"/>
  </si>
  <si>
    <t>월미짱랜드, 차이나타운</t>
    <phoneticPr fontId="1" type="noConversion"/>
  </si>
  <si>
    <t>o</t>
    <phoneticPr fontId="1" type="noConversion"/>
  </si>
  <si>
    <t>인천학생교육문화회관</t>
    <phoneticPr fontId="1" type="noConversion"/>
  </si>
  <si>
    <t>더위크엔아쿠아벤치</t>
    <phoneticPr fontId="1" type="noConversion"/>
  </si>
  <si>
    <t>인천지즈스쿨</t>
    <phoneticPr fontId="1" type="noConversion"/>
  </si>
  <si>
    <t>관외</t>
    <phoneticPr fontId="1" type="noConversion"/>
  </si>
  <si>
    <t>김포</t>
    <phoneticPr fontId="1" type="noConversion"/>
  </si>
  <si>
    <t>김포웨이브즈아이스링크</t>
  </si>
  <si>
    <t>강화자연체험농장</t>
    <phoneticPr fontId="1" type="noConversion"/>
  </si>
  <si>
    <t>강화루지</t>
    <phoneticPr fontId="1" type="noConversion"/>
  </si>
  <si>
    <t>강화작은영화관</t>
    <phoneticPr fontId="1" type="noConversion"/>
  </si>
  <si>
    <t>서울</t>
    <phoneticPr fontId="1" type="noConversion"/>
  </si>
  <si>
    <t>국립중앙박물관</t>
    <phoneticPr fontId="1" type="noConversion"/>
  </si>
  <si>
    <t>서울</t>
  </si>
  <si>
    <t>롯데월드</t>
  </si>
  <si>
    <t>x</t>
  </si>
  <si>
    <t>초지진</t>
    <phoneticPr fontId="1" type="noConversion"/>
  </si>
  <si>
    <t>롯데월드</t>
    <phoneticPr fontId="1" type="noConversion"/>
  </si>
  <si>
    <t>강화-인천</t>
  </si>
  <si>
    <t>인천</t>
  </si>
  <si>
    <t>개항장일대</t>
  </si>
  <si>
    <t>과천</t>
    <phoneticPr fontId="1" type="noConversion"/>
  </si>
  <si>
    <t>서울랜드</t>
  </si>
  <si>
    <t>개항장일대</t>
    <phoneticPr fontId="1" type="noConversion"/>
  </si>
  <si>
    <t>인스파이어리조트</t>
    <phoneticPr fontId="1" type="noConversion"/>
  </si>
  <si>
    <t>영흥</t>
    <phoneticPr fontId="1" type="noConversion"/>
  </si>
  <si>
    <t>시흥</t>
    <phoneticPr fontId="1" type="noConversion"/>
  </si>
  <si>
    <t>시흥cgv</t>
    <phoneticPr fontId="1" type="noConversion"/>
  </si>
  <si>
    <t>인천치즈스쿨</t>
  </si>
  <si>
    <t>강화역사박물관</t>
    <phoneticPr fontId="1" type="noConversion"/>
  </si>
  <si>
    <t>영종</t>
  </si>
  <si>
    <t>차이나타운</t>
  </si>
  <si>
    <t>인천</t>
    <phoneticPr fontId="1" type="noConversion"/>
  </si>
  <si>
    <t>신청</t>
    <phoneticPr fontId="1" type="noConversion"/>
  </si>
  <si>
    <t>인천</t>
    <phoneticPr fontId="1" type="noConversion"/>
  </si>
  <si>
    <t>강화역사박물관</t>
    <phoneticPr fontId="1" type="noConversion"/>
  </si>
  <si>
    <t>o</t>
    <phoneticPr fontId="1" type="noConversion"/>
  </si>
  <si>
    <t>남부</t>
    <phoneticPr fontId="1" type="noConversion"/>
  </si>
  <si>
    <t>국립생물자원관</t>
    <phoneticPr fontId="1" type="noConversion"/>
  </si>
  <si>
    <t>국립세계문자박물관</t>
    <phoneticPr fontId="1" type="noConversion"/>
  </si>
  <si>
    <t>x</t>
    <phoneticPr fontId="1" type="noConversion"/>
  </si>
  <si>
    <t>인천시립박물관</t>
    <phoneticPr fontId="1" type="noConversion"/>
  </si>
  <si>
    <t>강화일대</t>
    <phoneticPr fontId="1" type="noConversion"/>
  </si>
  <si>
    <t>국립생물자원관</t>
  </si>
  <si>
    <t>메가박스 영종</t>
    <phoneticPr fontId="1" type="noConversion"/>
  </si>
  <si>
    <t>국립인천해양박물관</t>
    <phoneticPr fontId="1" type="noConversion"/>
  </si>
  <si>
    <t>인천국제공항</t>
    <phoneticPr fontId="1" type="noConversion"/>
  </si>
  <si>
    <t>국립중앙박물관</t>
  </si>
  <si>
    <t>원더박스</t>
  </si>
  <si>
    <t>인천영어마을</t>
  </si>
  <si>
    <t>인천외국어마을</t>
    <phoneticPr fontId="1" type="noConversion"/>
  </si>
  <si>
    <t>BMW드라이빙센터</t>
    <phoneticPr fontId="1" type="noConversion"/>
  </si>
  <si>
    <t>인천치즈스쿨</t>
    <phoneticPr fontId="1" type="noConversion"/>
  </si>
  <si>
    <t>bmw드라이빙센터</t>
  </si>
  <si>
    <t>강화화문석체험장</t>
    <phoneticPr fontId="1" type="noConversion"/>
  </si>
  <si>
    <t>과천과학관</t>
    <phoneticPr fontId="1" type="noConversion"/>
  </si>
  <si>
    <t>성남</t>
    <phoneticPr fontId="1" type="noConversion"/>
  </si>
  <si>
    <t>잡월드</t>
    <phoneticPr fontId="1" type="noConversion"/>
  </si>
  <si>
    <t>개항장 일대</t>
  </si>
  <si>
    <t>옥토끼우주센터</t>
    <phoneticPr fontId="1" type="noConversion"/>
  </si>
  <si>
    <t>과천</t>
  </si>
  <si>
    <t>국립과천과학관</t>
  </si>
  <si>
    <t>BMW드라이빙센터</t>
  </si>
  <si>
    <t>송도켄벤시아</t>
  </si>
  <si>
    <t>국립세계문자박물관</t>
  </si>
  <si>
    <t>송도센트럴파크</t>
    <phoneticPr fontId="1" type="noConversion"/>
  </si>
  <si>
    <t>강화도자연체험농장</t>
    <phoneticPr fontId="1" type="noConversion"/>
  </si>
  <si>
    <t>경복궁</t>
  </si>
  <si>
    <t>o</t>
  </si>
  <si>
    <t>서대문형무소, 경복궁</t>
  </si>
  <si>
    <t>파라다이스시티(원더박스)</t>
  </si>
  <si>
    <t>고양</t>
  </si>
  <si>
    <t>스타필드</t>
  </si>
  <si>
    <t>서대문형무소역사관</t>
  </si>
  <si>
    <t>성남</t>
  </si>
  <si>
    <t>인천나비공원</t>
    <phoneticPr fontId="1" type="noConversion"/>
  </si>
  <si>
    <t>한국잡월드</t>
    <phoneticPr fontId="1" type="noConversion"/>
  </si>
  <si>
    <t>서울랜드</t>
    <phoneticPr fontId="1" type="noConversion"/>
  </si>
  <si>
    <t>경기</t>
  </si>
  <si>
    <t>인천국립생활자원관</t>
    <phoneticPr fontId="1" type="noConversion"/>
  </si>
  <si>
    <t>인천영어마을</t>
    <phoneticPr fontId="1" type="noConversion"/>
  </si>
  <si>
    <t>강화도</t>
    <phoneticPr fontId="1" type="noConversion"/>
  </si>
  <si>
    <t>강화도레미마을</t>
    <phoneticPr fontId="1" type="noConversion"/>
  </si>
  <si>
    <t>한국잡월드</t>
  </si>
  <si>
    <t>학생교육문화회관</t>
    <phoneticPr fontId="1" type="noConversion"/>
  </si>
  <si>
    <t>인천어린이박물관</t>
    <phoneticPr fontId="1" type="noConversion"/>
  </si>
  <si>
    <t>강화초지진</t>
    <phoneticPr fontId="1" type="noConversion"/>
  </si>
  <si>
    <t>국화리팜랜드</t>
    <phoneticPr fontId="1" type="noConversion"/>
  </si>
  <si>
    <t>강화도체험학습센터</t>
    <phoneticPr fontId="1" type="noConversion"/>
  </si>
  <si>
    <t>전쟁기념관</t>
    <phoneticPr fontId="1" type="noConversion"/>
  </si>
  <si>
    <t>경운궁(덕수궁)</t>
  </si>
  <si>
    <t>경복궁, 서대문형무소</t>
  </si>
  <si>
    <t>강화역사박물관</t>
  </si>
  <si>
    <t>국립중앙박물관 및 경향아트힐</t>
  </si>
  <si>
    <t>동두천</t>
    <phoneticPr fontId="1" type="noConversion"/>
  </si>
  <si>
    <t>놀자숲</t>
    <phoneticPr fontId="1" type="noConversion"/>
  </si>
  <si>
    <t>강화체험학습농장</t>
    <phoneticPr fontId="1" type="noConversion"/>
  </si>
  <si>
    <t>광성보</t>
    <phoneticPr fontId="1" type="noConversion"/>
  </si>
  <si>
    <t>주니어캠퍼스</t>
    <phoneticPr fontId="1" type="noConversion"/>
  </si>
  <si>
    <t>양주</t>
    <phoneticPr fontId="1" type="noConversion"/>
  </si>
  <si>
    <t>송암스페이스센터</t>
    <phoneticPr fontId="1" type="noConversion"/>
  </si>
  <si>
    <t>검단선사박물관</t>
    <phoneticPr fontId="1" type="noConversion"/>
  </si>
  <si>
    <t>목동아이스링크</t>
    <phoneticPr fontId="1" type="noConversion"/>
  </si>
  <si>
    <t>동두천</t>
  </si>
  <si>
    <t>놀자숲</t>
  </si>
  <si>
    <t>옥토끼우주센터</t>
  </si>
  <si>
    <t>인천나비공원</t>
  </si>
  <si>
    <t>강화일대</t>
  </si>
  <si>
    <t>영종 인스파이어리조트</t>
  </si>
  <si>
    <t>스타필드</t>
    <phoneticPr fontId="1" type="noConversion"/>
  </si>
  <si>
    <t>어린이과학관</t>
    <phoneticPr fontId="1" type="noConversion"/>
  </si>
  <si>
    <t>서울대관악캠퍼스</t>
  </si>
  <si>
    <t>인천시립박물관</t>
  </si>
  <si>
    <t>경복궁,서대문형무소</t>
  </si>
  <si>
    <t>선녀바위,을왕리해수욕장,왕산해수욕장</t>
  </si>
  <si>
    <t>강화</t>
    <phoneticPr fontId="1" type="noConversion"/>
  </si>
  <si>
    <t>월미산(월미공원)</t>
    <phoneticPr fontId="1" type="noConversion"/>
  </si>
  <si>
    <t>서부</t>
    <phoneticPr fontId="1" type="noConversion"/>
  </si>
  <si>
    <t>강화도자연체험농장</t>
    <phoneticPr fontId="1" type="noConversion"/>
  </si>
  <si>
    <t>인천치즈스쿨</t>
    <phoneticPr fontId="1" type="noConversion"/>
  </si>
  <si>
    <t>학년</t>
    <phoneticPr fontId="1" type="noConversion"/>
  </si>
  <si>
    <t>버스</t>
    <phoneticPr fontId="1" type="noConversion"/>
  </si>
  <si>
    <t>2차
신백승</t>
    <phoneticPr fontId="1" type="noConversion"/>
  </si>
  <si>
    <t>x</t>
    <phoneticPr fontId="1" type="noConversion"/>
  </si>
  <si>
    <t>개항장일대</t>
    <phoneticPr fontId="1" type="noConversion"/>
  </si>
  <si>
    <t>영종</t>
    <phoneticPr fontId="1" type="noConversion"/>
  </si>
  <si>
    <t>파라다이스시티</t>
    <phoneticPr fontId="1" type="noConversion"/>
  </si>
  <si>
    <t>3차-1</t>
    <phoneticPr fontId="1" type="noConversion"/>
  </si>
  <si>
    <t>3차-1</t>
    <phoneticPr fontId="1" type="noConversion"/>
  </si>
  <si>
    <t>지역</t>
    <phoneticPr fontId="1" type="noConversion"/>
  </si>
  <si>
    <t>학교명</t>
    <phoneticPr fontId="1" type="noConversion"/>
  </si>
  <si>
    <t>1차계약 버스</t>
    <phoneticPr fontId="1" type="noConversion"/>
  </si>
  <si>
    <t>1차계약 안전요원</t>
    <phoneticPr fontId="1" type="noConversion"/>
  </si>
  <si>
    <t>1차변경계약 버스</t>
    <phoneticPr fontId="1" type="noConversion"/>
  </si>
  <si>
    <t>1차변경계약 안전요원</t>
    <phoneticPr fontId="1" type="noConversion"/>
  </si>
  <si>
    <t>2차계약 버스</t>
    <phoneticPr fontId="1" type="noConversion"/>
  </si>
  <si>
    <t>2차계약 안전요원</t>
    <phoneticPr fontId="1" type="noConversion"/>
  </si>
  <si>
    <t>안전요원</t>
    <phoneticPr fontId="1" type="noConversion"/>
  </si>
  <si>
    <t>안전요원
신청</t>
    <phoneticPr fontId="1" type="noConversion"/>
  </si>
  <si>
    <t>안전요원
추가</t>
    <phoneticPr fontId="1" type="noConversion"/>
  </si>
  <si>
    <t>1차
길벗</t>
    <phoneticPr fontId="1" type="noConversion"/>
  </si>
  <si>
    <t>3차
세이프스쿨</t>
    <phoneticPr fontId="1" type="noConversion"/>
  </si>
  <si>
    <t>총인원</t>
    <phoneticPr fontId="1" type="noConversion"/>
  </si>
  <si>
    <t>학생과학관, 원더박스</t>
    <phoneticPr fontId="1" type="noConversion"/>
  </si>
  <si>
    <t>영종</t>
    <phoneticPr fontId="1" type="noConversion"/>
  </si>
  <si>
    <t>1차</t>
    <phoneticPr fontId="1" type="noConversion"/>
  </si>
  <si>
    <t>인천</t>
    <phoneticPr fontId="1" type="noConversion"/>
  </si>
  <si>
    <t>x</t>
    <phoneticPr fontId="1" type="noConversion"/>
  </si>
  <si>
    <t>강화</t>
    <phoneticPr fontId="1" type="noConversion"/>
  </si>
  <si>
    <t>선학스케이트장</t>
    <phoneticPr fontId="1" type="noConversion"/>
  </si>
  <si>
    <t>o</t>
    <phoneticPr fontId="1" type="noConversion"/>
  </si>
  <si>
    <t>신청</t>
    <phoneticPr fontId="1" type="noConversion"/>
  </si>
  <si>
    <t>인천</t>
    <phoneticPr fontId="1" type="noConversion"/>
  </si>
  <si>
    <t>인천학생교육문화회관</t>
    <phoneticPr fontId="1" type="noConversion"/>
  </si>
  <si>
    <t>x</t>
    <phoneticPr fontId="1" type="noConversion"/>
  </si>
  <si>
    <t>취소</t>
    <phoneticPr fontId="1" type="noConversion"/>
  </si>
  <si>
    <t>영종역사관</t>
    <phoneticPr fontId="1" type="noConversion"/>
  </si>
  <si>
    <t>국립생물자원관</t>
    <phoneticPr fontId="1" type="noConversion"/>
  </si>
  <si>
    <t>국립세계문자박물관</t>
    <phoneticPr fontId="1" type="noConversion"/>
  </si>
  <si>
    <t>관외</t>
    <phoneticPr fontId="1" type="noConversion"/>
  </si>
  <si>
    <t>서울</t>
    <phoneticPr fontId="1" type="noConversion"/>
  </si>
  <si>
    <t>롯데월드</t>
    <phoneticPr fontId="1" type="noConversion"/>
  </si>
  <si>
    <t>특수</t>
    <phoneticPr fontId="1" type="noConversion"/>
  </si>
  <si>
    <t>메가박스 학익점</t>
    <phoneticPr fontId="1" type="noConversion"/>
  </si>
  <si>
    <t>강화화문석체험장</t>
    <phoneticPr fontId="1" type="noConversion"/>
  </si>
  <si>
    <t>과천</t>
    <phoneticPr fontId="1" type="noConversion"/>
  </si>
  <si>
    <t>과천과학관</t>
    <phoneticPr fontId="1" type="noConversion"/>
  </si>
  <si>
    <t>강화일대</t>
    <phoneticPr fontId="1" type="noConversion"/>
  </si>
  <si>
    <t>BMW드라이빙센터</t>
    <phoneticPr fontId="1" type="noConversion"/>
  </si>
  <si>
    <t>차이나타운</t>
    <phoneticPr fontId="1" type="noConversion"/>
  </si>
  <si>
    <t>인천학생과학관</t>
    <phoneticPr fontId="1" type="noConversion"/>
  </si>
  <si>
    <t>성남</t>
    <phoneticPr fontId="1" type="noConversion"/>
  </si>
  <si>
    <t>잡월드</t>
    <phoneticPr fontId="1" type="noConversion"/>
  </si>
  <si>
    <t>전등사</t>
    <phoneticPr fontId="1" type="noConversion"/>
  </si>
  <si>
    <t>옥토끼우주센터</t>
    <phoneticPr fontId="1" type="noConversion"/>
  </si>
  <si>
    <t>동부</t>
    <phoneticPr fontId="1" type="noConversion"/>
  </si>
  <si>
    <t>강화화문석마을</t>
    <phoneticPr fontId="1" type="noConversion"/>
  </si>
  <si>
    <t>국립인천해양박물관</t>
    <phoneticPr fontId="1" type="noConversion"/>
  </si>
  <si>
    <t>인천외국어마을</t>
    <phoneticPr fontId="1" type="noConversion"/>
  </si>
  <si>
    <t>인천시립박물관</t>
    <phoneticPr fontId="1" type="noConversion"/>
  </si>
  <si>
    <t>가스과학관</t>
    <phoneticPr fontId="1" type="noConversion"/>
  </si>
  <si>
    <t>송도G타워</t>
    <phoneticPr fontId="1" type="noConversion"/>
  </si>
  <si>
    <t>강화역사박물관, 화문석체험장</t>
    <phoneticPr fontId="1" type="noConversion"/>
  </si>
  <si>
    <t>파라다이스시티,영종역사관</t>
    <phoneticPr fontId="1" type="noConversion"/>
  </si>
  <si>
    <t>인천도시역사관</t>
    <phoneticPr fontId="1" type="noConversion"/>
  </si>
  <si>
    <t>인천해양박물관</t>
    <phoneticPr fontId="1" type="noConversion"/>
  </si>
  <si>
    <t>공문</t>
    <phoneticPr fontId="1" type="noConversion"/>
  </si>
  <si>
    <t>인천어린이과학관</t>
    <phoneticPr fontId="1" type="noConversion"/>
  </si>
  <si>
    <t>강화역사박물관, 화문석문화관</t>
    <phoneticPr fontId="1" type="noConversion"/>
  </si>
  <si>
    <t>송도센트럴파크</t>
    <phoneticPr fontId="1" type="noConversion"/>
  </si>
  <si>
    <t>인천아트플랫폼</t>
    <phoneticPr fontId="1" type="noConversion"/>
  </si>
  <si>
    <t>국화리학생야영장</t>
    <phoneticPr fontId="1" type="noConversion"/>
  </si>
  <si>
    <t>국민안전체험관</t>
    <phoneticPr fontId="1" type="noConversion"/>
  </si>
  <si>
    <t>3차-2</t>
    <phoneticPr fontId="1" type="noConversion"/>
  </si>
  <si>
    <t>송암미술관</t>
    <phoneticPr fontId="1" type="noConversion"/>
  </si>
  <si>
    <t>인천갈월초등학교</t>
    <phoneticPr fontId="1" type="noConversion"/>
  </si>
  <si>
    <t>강화자연사박물관</t>
    <phoneticPr fontId="1" type="noConversion"/>
  </si>
  <si>
    <t>송도일대</t>
    <phoneticPr fontId="1" type="noConversion"/>
  </si>
  <si>
    <t>국립중앙박물관</t>
    <phoneticPr fontId="1" type="noConversion"/>
  </si>
  <si>
    <t>3차-3</t>
    <phoneticPr fontId="1" type="noConversion"/>
  </si>
  <si>
    <t>인천대공원</t>
    <phoneticPr fontId="1" type="noConversion"/>
  </si>
  <si>
    <t>월미도선착장</t>
    <phoneticPr fontId="1" type="noConversion"/>
  </si>
  <si>
    <t>인천나비공원</t>
    <phoneticPr fontId="1" type="noConversion"/>
  </si>
  <si>
    <t>두리버섯농원</t>
    <phoneticPr fontId="1" type="noConversion"/>
  </si>
  <si>
    <t>상상플랫폼</t>
    <phoneticPr fontId="1" type="noConversion"/>
  </si>
  <si>
    <t>한국잡월드</t>
    <phoneticPr fontId="1" type="noConversion"/>
  </si>
  <si>
    <t>한국민속촌</t>
    <phoneticPr fontId="1" type="noConversion"/>
  </si>
  <si>
    <t>북부</t>
    <phoneticPr fontId="1" type="noConversion"/>
  </si>
  <si>
    <t>신청</t>
    <phoneticPr fontId="1" type="noConversion"/>
  </si>
  <si>
    <t>한중문화관</t>
    <phoneticPr fontId="1" type="noConversion"/>
  </si>
  <si>
    <t>관외</t>
    <phoneticPr fontId="1" type="noConversion"/>
  </si>
  <si>
    <t>x</t>
    <phoneticPr fontId="1" type="noConversion"/>
  </si>
  <si>
    <t>북부</t>
    <phoneticPr fontId="1" type="noConversion"/>
  </si>
  <si>
    <t>취소</t>
    <phoneticPr fontId="1" type="noConversion"/>
  </si>
  <si>
    <t>인천-강화</t>
    <phoneticPr fontId="1" type="noConversion"/>
  </si>
  <si>
    <t>o</t>
    <phoneticPr fontId="1" type="noConversion"/>
  </si>
  <si>
    <t>서부</t>
    <phoneticPr fontId="1" type="noConversion"/>
  </si>
  <si>
    <t>변경</t>
    <phoneticPr fontId="1" type="noConversion"/>
  </si>
  <si>
    <t>차이나타운</t>
    <phoneticPr fontId="1" type="noConversion"/>
  </si>
  <si>
    <t>서부</t>
    <phoneticPr fontId="1" type="noConversion"/>
  </si>
  <si>
    <t>선학스케이트장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</si>
</sst>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&quot;학년&quot;"/>
    <numFmt numFmtId="177" formatCode="#&quot;차&quot;"/>
    <numFmt numFmtId="178" formatCode="0_);[Red]\(0\)"/>
    <numFmt numFmtId="179" formatCode="##&quot;명&quot;"/>
    <numFmt numFmtId="180" formatCode="#&quot;명&quot;"/>
    <numFmt numFmtId="181" formatCode="h:mm;@"/>
    <numFmt numFmtId="182" formatCode="0_ "/>
    <numFmt numFmtId="183" formatCode="###&quot;명&quot;"/>
    <numFmt numFmtId="184" formatCode="#&quot;대&quot;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4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25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4" tint="-0.249977111117893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6"/>
      <color theme="0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5" fillId="4" borderId="2" xfId="0" applyNumberFormat="1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left" vertical="center"/>
    </xf>
    <xf numFmtId="176" fontId="5" fillId="4" borderId="2" xfId="0" applyNumberFormat="1" applyFont="1" applyFill="1" applyBorder="1" applyAlignment="1">
      <alignment horizontal="left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178" fontId="5" fillId="4" borderId="2" xfId="0" applyNumberFormat="1" applyFont="1" applyFill="1" applyBorder="1" applyAlignment="1">
      <alignment horizontal="left" vertical="center" shrinkToFit="1"/>
    </xf>
    <xf numFmtId="14" fontId="5" fillId="4" borderId="2" xfId="0" applyNumberFormat="1" applyFont="1" applyFill="1" applyBorder="1" applyAlignment="1">
      <alignment horizontal="left" vertical="center" shrinkToFit="1"/>
    </xf>
    <xf numFmtId="14" fontId="6" fillId="4" borderId="2" xfId="0" applyNumberFormat="1" applyFont="1" applyFill="1" applyBorder="1" applyAlignment="1">
      <alignment horizontal="left" vertical="center" shrinkToFit="1"/>
    </xf>
    <xf numFmtId="181" fontId="5" fillId="4" borderId="2" xfId="0" applyNumberFormat="1" applyFont="1" applyFill="1" applyBorder="1" applyAlignment="1">
      <alignment horizontal="left" vertical="center" shrinkToFit="1"/>
    </xf>
    <xf numFmtId="181" fontId="5" fillId="4" borderId="2" xfId="0" applyNumberFormat="1" applyFont="1" applyFill="1" applyBorder="1" applyAlignment="1">
      <alignment horizontal="left" vertical="center"/>
    </xf>
    <xf numFmtId="176" fontId="5" fillId="4" borderId="2" xfId="0" applyNumberFormat="1" applyFont="1" applyFill="1" applyBorder="1" applyAlignment="1">
      <alignment horizontal="left" vertical="center"/>
    </xf>
    <xf numFmtId="14" fontId="0" fillId="4" borderId="2" xfId="0" applyNumberFormat="1" applyFill="1" applyBorder="1" applyAlignment="1">
      <alignment horizontal="left" vertical="center" shrinkToFit="1"/>
    </xf>
    <xf numFmtId="14" fontId="7" fillId="4" borderId="2" xfId="0" applyNumberFormat="1" applyFont="1" applyFill="1" applyBorder="1" applyAlignment="1">
      <alignment horizontal="left" vertical="center" shrinkToFit="1"/>
    </xf>
    <xf numFmtId="0" fontId="8" fillId="0" borderId="0" xfId="0" applyFont="1">
      <alignment vertical="center"/>
    </xf>
    <xf numFmtId="14" fontId="0" fillId="0" borderId="2" xfId="0" applyNumberFormat="1" applyFill="1" applyBorder="1" applyAlignment="1">
      <alignment horizontal="left" vertical="center" shrinkToFit="1"/>
    </xf>
    <xf numFmtId="178" fontId="0" fillId="4" borderId="2" xfId="0" applyNumberFormat="1" applyFill="1" applyBorder="1" applyAlignment="1">
      <alignment horizontal="left" vertical="center" shrinkToFit="1"/>
    </xf>
    <xf numFmtId="0" fontId="9" fillId="4" borderId="2" xfId="0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left" vertical="center" shrinkToFit="1"/>
    </xf>
    <xf numFmtId="176" fontId="9" fillId="4" borderId="2" xfId="0" applyNumberFormat="1" applyFont="1" applyFill="1" applyBorder="1" applyAlignment="1">
      <alignment horizontal="left" vertical="center" shrinkToFit="1"/>
    </xf>
    <xf numFmtId="177" fontId="9" fillId="4" borderId="2" xfId="0" applyNumberFormat="1" applyFont="1" applyFill="1" applyBorder="1" applyAlignment="1">
      <alignment horizontal="left" vertical="center" shrinkToFit="1"/>
    </xf>
    <xf numFmtId="178" fontId="9" fillId="4" borderId="2" xfId="0" applyNumberFormat="1" applyFont="1" applyFill="1" applyBorder="1" applyAlignment="1">
      <alignment horizontal="left" vertical="center" shrinkToFit="1"/>
    </xf>
    <xf numFmtId="14" fontId="9" fillId="4" borderId="2" xfId="0" applyNumberFormat="1" applyFont="1" applyFill="1" applyBorder="1" applyAlignment="1">
      <alignment horizontal="left" vertical="center" shrinkToFit="1"/>
    </xf>
    <xf numFmtId="181" fontId="9" fillId="4" borderId="2" xfId="0" applyNumberFormat="1" applyFont="1" applyFill="1" applyBorder="1" applyAlignment="1">
      <alignment horizontal="left" vertical="center" shrinkToFit="1"/>
    </xf>
    <xf numFmtId="181" fontId="9" fillId="4" borderId="2" xfId="0" applyNumberFormat="1" applyFont="1" applyFill="1" applyBorder="1" applyAlignment="1">
      <alignment horizontal="left" vertical="center"/>
    </xf>
    <xf numFmtId="176" fontId="9" fillId="4" borderId="2" xfId="0" applyNumberFormat="1" applyFont="1" applyFill="1" applyBorder="1" applyAlignment="1">
      <alignment horizontal="left" vertical="center"/>
    </xf>
    <xf numFmtId="14" fontId="10" fillId="4" borderId="2" xfId="0" applyNumberFormat="1" applyFont="1" applyFill="1" applyBorder="1" applyAlignment="1">
      <alignment horizontal="left" vertical="center" shrinkToFit="1"/>
    </xf>
    <xf numFmtId="181" fontId="10" fillId="4" borderId="2" xfId="0" applyNumberFormat="1" applyFont="1" applyFill="1" applyBorder="1" applyAlignment="1">
      <alignment horizontal="left" vertical="center" shrinkToFit="1"/>
    </xf>
    <xf numFmtId="176" fontId="10" fillId="4" borderId="2" xfId="0" applyNumberFormat="1" applyFont="1" applyFill="1" applyBorder="1" applyAlignment="1">
      <alignment horizontal="left" vertical="center" shrinkToFit="1"/>
    </xf>
    <xf numFmtId="176" fontId="9" fillId="4" borderId="3" xfId="0" applyNumberFormat="1" applyFont="1" applyFill="1" applyBorder="1" applyAlignment="1">
      <alignment horizontal="left" vertical="center" shrinkToFit="1"/>
    </xf>
    <xf numFmtId="181" fontId="5" fillId="3" borderId="2" xfId="0" applyNumberFormat="1" applyFont="1" applyFill="1" applyBorder="1" applyAlignment="1">
      <alignment horizontal="left" vertical="center"/>
    </xf>
    <xf numFmtId="14" fontId="8" fillId="4" borderId="2" xfId="0" applyNumberFormat="1" applyFont="1" applyFill="1" applyBorder="1" applyAlignment="1">
      <alignment horizontal="left" vertical="center" shrinkToFit="1"/>
    </xf>
    <xf numFmtId="0" fontId="0" fillId="0" borderId="0" xfId="0" applyFill="1" applyBorder="1">
      <alignment vertical="center"/>
    </xf>
    <xf numFmtId="0" fontId="9" fillId="5" borderId="2" xfId="0" applyFont="1" applyFill="1" applyBorder="1" applyAlignment="1">
      <alignment horizontal="left" vertical="center"/>
    </xf>
    <xf numFmtId="181" fontId="9" fillId="3" borderId="2" xfId="0" applyNumberFormat="1" applyFont="1" applyFill="1" applyBorder="1" applyAlignment="1">
      <alignment horizontal="left" vertical="center"/>
    </xf>
    <xf numFmtId="181" fontId="9" fillId="4" borderId="3" xfId="0" applyNumberFormat="1" applyFont="1" applyFill="1" applyBorder="1" applyAlignment="1">
      <alignment horizontal="left" vertical="center"/>
    </xf>
    <xf numFmtId="176" fontId="9" fillId="4" borderId="3" xfId="0" applyNumberFormat="1" applyFont="1" applyFill="1" applyBorder="1" applyAlignment="1">
      <alignment horizontal="left" vertical="center"/>
    </xf>
    <xf numFmtId="0" fontId="9" fillId="5" borderId="2" xfId="0" applyNumberFormat="1" applyFont="1" applyFill="1" applyBorder="1" applyAlignment="1">
      <alignment horizontal="left" vertical="center" shrinkToFit="1"/>
    </xf>
    <xf numFmtId="14" fontId="9" fillId="5" borderId="2" xfId="0" applyNumberFormat="1" applyFont="1" applyFill="1" applyBorder="1" applyAlignment="1">
      <alignment horizontal="left" vertical="center" shrinkToFit="1"/>
    </xf>
    <xf numFmtId="181" fontId="9" fillId="5" borderId="2" xfId="0" applyNumberFormat="1" applyFont="1" applyFill="1" applyBorder="1" applyAlignment="1">
      <alignment horizontal="left" vertical="center" shrinkToFit="1"/>
    </xf>
    <xf numFmtId="181" fontId="9" fillId="5" borderId="2" xfId="0" applyNumberFormat="1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NumberFormat="1" applyAlignment="1">
      <alignment horizontal="left" vertical="center" shrinkToFi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 shrinkToFit="1"/>
    </xf>
    <xf numFmtId="177" fontId="0" fillId="0" borderId="0" xfId="0" applyNumberFormat="1" applyAlignment="1">
      <alignment horizontal="left" vertical="center" shrinkToFit="1"/>
    </xf>
    <xf numFmtId="178" fontId="0" fillId="0" borderId="0" xfId="0" applyNumberFormat="1" applyAlignment="1">
      <alignment horizontal="left" vertical="center" shrinkToFit="1"/>
    </xf>
    <xf numFmtId="14" fontId="11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left" vertical="center" shrinkToFit="1"/>
    </xf>
    <xf numFmtId="14" fontId="12" fillId="0" borderId="0" xfId="0" applyNumberFormat="1" applyFont="1" applyAlignment="1">
      <alignment horizontal="left" vertical="center" shrinkToFit="1"/>
    </xf>
    <xf numFmtId="180" fontId="0" fillId="0" borderId="0" xfId="0" applyNumberFormat="1" applyAlignment="1">
      <alignment horizontal="left" vertical="center" shrinkToFit="1"/>
    </xf>
    <xf numFmtId="181" fontId="0" fillId="0" borderId="0" xfId="0" applyNumberFormat="1" applyAlignment="1">
      <alignment horizontal="left" vertical="center" shrinkToFit="1"/>
    </xf>
    <xf numFmtId="181" fontId="0" fillId="0" borderId="0" xfId="0" applyNumberFormat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shrinkToFit="1"/>
    </xf>
    <xf numFmtId="14" fontId="5" fillId="0" borderId="2" xfId="0" applyNumberFormat="1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8" fontId="5" fillId="0" borderId="2" xfId="0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left" vertical="center" shrinkToFit="1"/>
    </xf>
    <xf numFmtId="14" fontId="5" fillId="0" borderId="4" xfId="0" applyNumberFormat="1" applyFont="1" applyFill="1" applyBorder="1" applyAlignment="1">
      <alignment horizontal="left" vertical="center" shrinkToFit="1"/>
    </xf>
    <xf numFmtId="178" fontId="5" fillId="0" borderId="4" xfId="0" applyNumberFormat="1" applyFont="1" applyFill="1" applyBorder="1" applyAlignment="1">
      <alignment horizontal="left" vertical="center" shrinkToFit="1"/>
    </xf>
    <xf numFmtId="177" fontId="5" fillId="0" borderId="4" xfId="0" applyNumberFormat="1" applyFont="1" applyFill="1" applyBorder="1" applyAlignment="1">
      <alignment horizontal="left" vertical="center" shrinkToFit="1"/>
    </xf>
    <xf numFmtId="14" fontId="5" fillId="0" borderId="1" xfId="0" applyNumberFormat="1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left" vertical="center" shrinkToFit="1"/>
    </xf>
    <xf numFmtId="178" fontId="5" fillId="0" borderId="1" xfId="0" applyNumberFormat="1" applyFont="1" applyFill="1" applyBorder="1" applyAlignment="1">
      <alignment horizontal="left" vertical="center" shrinkToFit="1"/>
    </xf>
    <xf numFmtId="14" fontId="15" fillId="0" borderId="2" xfId="0" applyNumberFormat="1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176" fontId="0" fillId="0" borderId="0" xfId="0" applyNumberFormat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14" fontId="2" fillId="0" borderId="0" xfId="0" applyNumberFormat="1" applyFont="1" applyAlignment="1">
      <alignment horizontal="center" vertical="center" shrinkToFit="1"/>
    </xf>
    <xf numFmtId="14" fontId="17" fillId="0" borderId="0" xfId="0" applyNumberFormat="1" applyFont="1" applyAlignment="1">
      <alignment horizontal="center" vertical="center" shrinkToFit="1"/>
    </xf>
    <xf numFmtId="0" fontId="17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14" fontId="2" fillId="0" borderId="0" xfId="0" applyNumberFormat="1" applyFont="1" applyAlignment="1">
      <alignment horizontal="center" vertical="center" shrinkToFit="1"/>
    </xf>
    <xf numFmtId="14" fontId="18" fillId="0" borderId="0" xfId="0" applyNumberFormat="1" applyFont="1" applyAlignment="1">
      <alignment horizontal="center" vertical="center" shrinkToFit="1"/>
    </xf>
    <xf numFmtId="0" fontId="5" fillId="6" borderId="2" xfId="0" applyNumberFormat="1" applyFont="1" applyFill="1" applyBorder="1" applyAlignment="1">
      <alignment horizontal="left" vertical="center" shrinkToFit="1"/>
    </xf>
    <xf numFmtId="0" fontId="5" fillId="7" borderId="2" xfId="0" applyNumberFormat="1" applyFont="1" applyFill="1" applyBorder="1" applyAlignment="1">
      <alignment horizontal="left" vertical="center" shrinkToFit="1"/>
    </xf>
    <xf numFmtId="184" fontId="5" fillId="8" borderId="2" xfId="0" applyNumberFormat="1" applyFont="1" applyFill="1" applyBorder="1" applyAlignment="1">
      <alignment horizontal="left" vertical="center" shrinkToFit="1"/>
    </xf>
    <xf numFmtId="179" fontId="5" fillId="8" borderId="2" xfId="0" applyNumberFormat="1" applyFont="1" applyFill="1" applyBorder="1" applyAlignment="1">
      <alignment horizontal="left" vertical="center" shrinkToFit="1"/>
    </xf>
    <xf numFmtId="41" fontId="5" fillId="5" borderId="2" xfId="0" applyNumberFormat="1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 shrinkToFit="1"/>
    </xf>
    <xf numFmtId="180" fontId="5" fillId="5" borderId="2" xfId="0" applyNumberFormat="1" applyFont="1" applyFill="1" applyBorder="1" applyAlignment="1">
      <alignment horizontal="left" vertical="center" shrinkToFit="1"/>
    </xf>
    <xf numFmtId="0" fontId="5" fillId="8" borderId="2" xfId="0" applyNumberFormat="1" applyFont="1" applyFill="1" applyBorder="1" applyAlignment="1">
      <alignment horizontal="left" vertical="center" shrinkToFit="1"/>
    </xf>
    <xf numFmtId="41" fontId="5" fillId="4" borderId="2" xfId="0" applyNumberFormat="1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horizontal="center" vertical="center" wrapText="1" shrinkToFit="1"/>
    </xf>
    <xf numFmtId="180" fontId="5" fillId="4" borderId="2" xfId="0" applyNumberFormat="1" applyFont="1" applyFill="1" applyBorder="1" applyAlignment="1">
      <alignment horizontal="left" vertical="center" shrinkToFit="1"/>
    </xf>
    <xf numFmtId="0" fontId="9" fillId="6" borderId="2" xfId="0" applyNumberFormat="1" applyFont="1" applyFill="1" applyBorder="1" applyAlignment="1">
      <alignment horizontal="left" vertical="center" shrinkToFit="1"/>
    </xf>
    <xf numFmtId="0" fontId="9" fillId="7" borderId="2" xfId="0" applyNumberFormat="1" applyFont="1" applyFill="1" applyBorder="1" applyAlignment="1">
      <alignment horizontal="left" vertical="center" shrinkToFit="1"/>
    </xf>
    <xf numFmtId="0" fontId="9" fillId="8" borderId="2" xfId="0" applyNumberFormat="1" applyFont="1" applyFill="1" applyBorder="1" applyAlignment="1">
      <alignment horizontal="left" vertical="center" shrinkToFit="1"/>
    </xf>
    <xf numFmtId="41" fontId="9" fillId="4" borderId="2" xfId="0" applyNumberFormat="1" applyFont="1" applyFill="1" applyBorder="1" applyAlignment="1">
      <alignment horizontal="center" vertical="center"/>
    </xf>
    <xf numFmtId="180" fontId="9" fillId="4" borderId="2" xfId="0" applyNumberFormat="1" applyFont="1" applyFill="1" applyBorder="1" applyAlignment="1">
      <alignment horizontal="left" vertical="center" shrinkToFit="1"/>
    </xf>
    <xf numFmtId="41" fontId="5" fillId="6" borderId="2" xfId="0" applyNumberFormat="1" applyFont="1" applyFill="1" applyBorder="1" applyAlignment="1">
      <alignment horizontal="center" vertical="center" wrapText="1" shrinkToFit="1"/>
    </xf>
    <xf numFmtId="41" fontId="9" fillId="5" borderId="2" xfId="0" applyNumberFormat="1" applyFont="1" applyFill="1" applyBorder="1" applyAlignment="1">
      <alignment horizontal="center" vertical="center"/>
    </xf>
    <xf numFmtId="180" fontId="9" fillId="5" borderId="2" xfId="0" applyNumberFormat="1" applyFont="1" applyFill="1" applyBorder="1" applyAlignment="1">
      <alignment horizontal="left" vertical="center" shrinkToFit="1"/>
    </xf>
    <xf numFmtId="41" fontId="5" fillId="0" borderId="2" xfId="0" applyNumberFormat="1" applyFont="1" applyFill="1" applyBorder="1" applyAlignment="1">
      <alignment horizontal="center" vertical="center"/>
    </xf>
    <xf numFmtId="41" fontId="19" fillId="0" borderId="2" xfId="0" applyNumberFormat="1" applyFont="1" applyFill="1" applyBorder="1" applyAlignment="1">
      <alignment horizontal="center" vertical="center" wrapText="1" shrinkToFit="1"/>
    </xf>
    <xf numFmtId="180" fontId="19" fillId="4" borderId="2" xfId="0" applyNumberFormat="1" applyFont="1" applyFill="1" applyBorder="1" applyAlignment="1">
      <alignment horizontal="left" vertical="center" shrinkToFit="1"/>
    </xf>
    <xf numFmtId="41" fontId="10" fillId="4" borderId="2" xfId="0" applyNumberFormat="1" applyFont="1" applyFill="1" applyBorder="1" applyAlignment="1">
      <alignment horizontal="center" vertical="center"/>
    </xf>
    <xf numFmtId="180" fontId="10" fillId="4" borderId="2" xfId="0" applyNumberFormat="1" applyFont="1" applyFill="1" applyBorder="1" applyAlignment="1">
      <alignment horizontal="left" vertical="center" shrinkToFit="1"/>
    </xf>
    <xf numFmtId="41" fontId="10" fillId="0" borderId="2" xfId="0" applyNumberFormat="1" applyFont="1" applyFill="1" applyBorder="1" applyAlignment="1">
      <alignment horizontal="center" vertical="center" wrapText="1" shrinkToFit="1"/>
    </xf>
    <xf numFmtId="41" fontId="9" fillId="6" borderId="2" xfId="0" applyNumberFormat="1" applyFont="1" applyFill="1" applyBorder="1" applyAlignment="1">
      <alignment horizontal="center" vertical="center" wrapText="1" shrinkToFit="1"/>
    </xf>
    <xf numFmtId="180" fontId="6" fillId="4" borderId="2" xfId="0" applyNumberFormat="1" applyFont="1" applyFill="1" applyBorder="1" applyAlignment="1">
      <alignment horizontal="left" vertical="center" shrinkToFit="1"/>
    </xf>
    <xf numFmtId="41" fontId="9" fillId="0" borderId="2" xfId="0" applyNumberFormat="1" applyFont="1" applyFill="1" applyBorder="1" applyAlignment="1">
      <alignment horizontal="center" vertical="center"/>
    </xf>
    <xf numFmtId="180" fontId="10" fillId="5" borderId="2" xfId="0" applyNumberFormat="1" applyFont="1" applyFill="1" applyBorder="1" applyAlignment="1">
      <alignment horizontal="left" vertical="center" shrinkToFit="1"/>
    </xf>
    <xf numFmtId="0" fontId="13" fillId="6" borderId="2" xfId="0" applyNumberFormat="1" applyFont="1" applyFill="1" applyBorder="1" applyAlignment="1">
      <alignment horizontal="left" vertical="center" shrinkToFit="1"/>
    </xf>
    <xf numFmtId="0" fontId="13" fillId="7" borderId="2" xfId="0" applyNumberFormat="1" applyFont="1" applyFill="1" applyBorder="1" applyAlignment="1">
      <alignment horizontal="left" vertical="center" shrinkToFit="1"/>
    </xf>
    <xf numFmtId="0" fontId="13" fillId="8" borderId="2" xfId="0" applyNumberFormat="1" applyFont="1" applyFill="1" applyBorder="1" applyAlignment="1">
      <alignment horizontal="left" vertical="center" shrinkToFit="1"/>
    </xf>
    <xf numFmtId="41" fontId="13" fillId="0" borderId="2" xfId="0" applyNumberFormat="1" applyFont="1" applyFill="1" applyBorder="1" applyAlignment="1">
      <alignment horizontal="center" vertical="center" wrapText="1" shrinkToFit="1"/>
    </xf>
    <xf numFmtId="180" fontId="13" fillId="4" borderId="2" xfId="0" applyNumberFormat="1" applyFont="1" applyFill="1" applyBorder="1" applyAlignment="1">
      <alignment horizontal="left" vertical="center" shrinkToFit="1"/>
    </xf>
    <xf numFmtId="41" fontId="6" fillId="0" borderId="2" xfId="0" applyNumberFormat="1" applyFont="1" applyFill="1" applyBorder="1" applyAlignment="1">
      <alignment horizontal="center" vertical="center" wrapText="1" shrinkToFit="1"/>
    </xf>
    <xf numFmtId="41" fontId="5" fillId="0" borderId="5" xfId="0" applyNumberFormat="1" applyFont="1" applyFill="1" applyBorder="1" applyAlignment="1">
      <alignment horizontal="center" vertical="center" wrapText="1" shrinkToFit="1"/>
    </xf>
    <xf numFmtId="41" fontId="5" fillId="4" borderId="4" xfId="0" applyNumberFormat="1" applyFont="1" applyFill="1" applyBorder="1" applyAlignment="1">
      <alignment horizontal="center" vertical="center"/>
    </xf>
    <xf numFmtId="41" fontId="5" fillId="0" borderId="4" xfId="0" applyNumberFormat="1" applyFont="1" applyFill="1" applyBorder="1" applyAlignment="1">
      <alignment horizontal="center" vertical="center" wrapText="1" shrinkToFit="1"/>
    </xf>
    <xf numFmtId="180" fontId="5" fillId="4" borderId="4" xfId="0" applyNumberFormat="1" applyFont="1" applyFill="1" applyBorder="1" applyAlignment="1">
      <alignment horizontal="left" vertical="center" shrinkToFit="1"/>
    </xf>
    <xf numFmtId="0" fontId="5" fillId="4" borderId="4" xfId="0" applyNumberFormat="1" applyFont="1" applyFill="1" applyBorder="1" applyAlignment="1">
      <alignment horizontal="left" vertical="center" shrinkToFit="1"/>
    </xf>
    <xf numFmtId="177" fontId="5" fillId="4" borderId="4" xfId="0" applyNumberFormat="1" applyFont="1" applyFill="1" applyBorder="1" applyAlignment="1">
      <alignment horizontal="left" vertical="center" shrinkToFit="1"/>
    </xf>
    <xf numFmtId="178" fontId="5" fillId="4" borderId="4" xfId="0" applyNumberFormat="1" applyFont="1" applyFill="1" applyBorder="1" applyAlignment="1">
      <alignment horizontal="left" vertical="center" shrinkToFit="1"/>
    </xf>
    <xf numFmtId="14" fontId="5" fillId="4" borderId="4" xfId="0" applyNumberFormat="1" applyFont="1" applyFill="1" applyBorder="1" applyAlignment="1">
      <alignment horizontal="left" vertical="center" shrinkToFit="1"/>
    </xf>
    <xf numFmtId="41" fontId="5" fillId="0" borderId="1" xfId="0" applyNumberFormat="1" applyFont="1" applyFill="1" applyBorder="1" applyAlignment="1">
      <alignment horizontal="center" vertical="center" wrapText="1" shrinkToFit="1"/>
    </xf>
    <xf numFmtId="180" fontId="5" fillId="5" borderId="1" xfId="0" applyNumberFormat="1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/>
    </xf>
    <xf numFmtId="0" fontId="5" fillId="8" borderId="5" xfId="0" applyNumberFormat="1" applyFont="1" applyFill="1" applyBorder="1" applyAlignment="1">
      <alignment horizontal="left" vertical="center" shrinkToFit="1"/>
    </xf>
    <xf numFmtId="0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178" fontId="0" fillId="0" borderId="1" xfId="0" applyNumberFormat="1" applyBorder="1" applyAlignment="1">
      <alignment horizontal="left" vertical="center" shrinkToFit="1"/>
    </xf>
    <xf numFmtId="14" fontId="11" fillId="0" borderId="1" xfId="0" applyNumberFormat="1" applyFont="1" applyBorder="1" applyAlignment="1">
      <alignment horizontal="left" vertical="center" shrinkToFit="1"/>
    </xf>
    <xf numFmtId="14" fontId="0" fillId="0" borderId="1" xfId="0" applyNumberFormat="1" applyBorder="1" applyAlignment="1">
      <alignment horizontal="left" vertical="center" shrinkToFit="1"/>
    </xf>
    <xf numFmtId="14" fontId="12" fillId="0" borderId="1" xfId="0" applyNumberFormat="1" applyFont="1" applyBorder="1" applyAlignment="1">
      <alignment horizontal="left" vertical="center" shrinkToFit="1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 wrapText="1" shrinkToFit="1"/>
    </xf>
    <xf numFmtId="180" fontId="0" fillId="0" borderId="1" xfId="0" applyNumberFormat="1" applyBorder="1" applyAlignment="1">
      <alignment horizontal="left" vertical="center" shrinkToFit="1"/>
    </xf>
    <xf numFmtId="41" fontId="5" fillId="0" borderId="3" xfId="0" applyNumberFormat="1" applyFont="1" applyFill="1" applyBorder="1" applyAlignment="1">
      <alignment horizontal="center" vertical="center" wrapText="1" shrinkToFit="1"/>
    </xf>
    <xf numFmtId="180" fontId="5" fillId="5" borderId="3" xfId="0" applyNumberFormat="1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left" vertical="center"/>
    </xf>
    <xf numFmtId="0" fontId="5" fillId="6" borderId="4" xfId="0" applyNumberFormat="1" applyFont="1" applyFill="1" applyBorder="1" applyAlignment="1">
      <alignment horizontal="left" vertical="center" shrinkToFit="1"/>
    </xf>
    <xf numFmtId="0" fontId="5" fillId="7" borderId="4" xfId="0" applyNumberFormat="1" applyFont="1" applyFill="1" applyBorder="1" applyAlignment="1">
      <alignment horizontal="left" vertical="center" shrinkToFit="1"/>
    </xf>
    <xf numFmtId="0" fontId="5" fillId="8" borderId="4" xfId="0" applyNumberFormat="1" applyFont="1" applyFill="1" applyBorder="1" applyAlignment="1">
      <alignment horizontal="left" vertical="center" shrinkToFit="1"/>
    </xf>
    <xf numFmtId="14" fontId="6" fillId="4" borderId="4" xfId="0" applyNumberFormat="1" applyFont="1" applyFill="1" applyBorder="1" applyAlignment="1">
      <alignment horizontal="left" vertical="center" shrinkToFit="1"/>
    </xf>
    <xf numFmtId="41" fontId="5" fillId="0" borderId="4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left" vertical="center" shrinkToFit="1"/>
    </xf>
    <xf numFmtId="0" fontId="13" fillId="7" borderId="1" xfId="0" applyNumberFormat="1" applyFont="1" applyFill="1" applyBorder="1" applyAlignment="1">
      <alignment horizontal="left" vertical="center" shrinkToFit="1"/>
    </xf>
    <xf numFmtId="0" fontId="13" fillId="8" borderId="1" xfId="0" applyNumberFormat="1" applyFont="1" applyFill="1" applyBorder="1" applyAlignment="1">
      <alignment horizontal="left" vertical="center" shrinkToFit="1"/>
    </xf>
    <xf numFmtId="41" fontId="5" fillId="0" borderId="1" xfId="0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 wrapText="1" shrinkToFit="1"/>
    </xf>
    <xf numFmtId="180" fontId="10" fillId="4" borderId="1" xfId="0" applyNumberFormat="1" applyFont="1" applyFill="1" applyBorder="1" applyAlignment="1">
      <alignment horizontal="left" vertical="center" shrinkToFit="1"/>
    </xf>
    <xf numFmtId="0" fontId="5" fillId="6" borderId="9" xfId="0" applyNumberFormat="1" applyFont="1" applyFill="1" applyBorder="1" applyAlignment="1">
      <alignment horizontal="left" vertical="center" shrinkToFit="1"/>
    </xf>
    <xf numFmtId="0" fontId="5" fillId="7" borderId="9" xfId="0" applyNumberFormat="1" applyFont="1" applyFill="1" applyBorder="1" applyAlignment="1">
      <alignment horizontal="left" vertical="center" shrinkToFit="1"/>
    </xf>
    <xf numFmtId="0" fontId="5" fillId="8" borderId="9" xfId="0" applyNumberFormat="1" applyFont="1" applyFill="1" applyBorder="1" applyAlignment="1">
      <alignment horizontal="left" vertical="center" shrinkToFit="1"/>
    </xf>
    <xf numFmtId="0" fontId="5" fillId="8" borderId="3" xfId="0" applyNumberFormat="1" applyFont="1" applyFill="1" applyBorder="1" applyAlignment="1">
      <alignment horizontal="left" vertical="center" shrinkToFit="1"/>
    </xf>
    <xf numFmtId="41" fontId="5" fillId="0" borderId="3" xfId="0" applyNumberFormat="1" applyFont="1" applyFill="1" applyBorder="1" applyAlignment="1">
      <alignment horizontal="center" vertical="center"/>
    </xf>
    <xf numFmtId="41" fontId="5" fillId="0" borderId="9" xfId="0" applyNumberFormat="1" applyFont="1" applyFill="1" applyBorder="1" applyAlignment="1">
      <alignment horizontal="center" vertical="center" wrapText="1" shrinkToFit="1"/>
    </xf>
    <xf numFmtId="41" fontId="5" fillId="0" borderId="10" xfId="0" applyNumberFormat="1" applyFont="1" applyFill="1" applyBorder="1" applyAlignment="1">
      <alignment horizontal="center" vertical="center" wrapText="1" shrinkToFit="1"/>
    </xf>
    <xf numFmtId="180" fontId="5" fillId="4" borderId="9" xfId="0" applyNumberFormat="1" applyFont="1" applyFill="1" applyBorder="1" applyAlignment="1">
      <alignment horizontal="left" vertical="center" shrinkToFit="1"/>
    </xf>
    <xf numFmtId="180" fontId="5" fillId="0" borderId="2" xfId="0" applyNumberFormat="1" applyFont="1" applyBorder="1" applyAlignment="1">
      <alignment horizontal="left" vertical="center" shrinkToFit="1"/>
    </xf>
    <xf numFmtId="184" fontId="5" fillId="8" borderId="4" xfId="0" applyNumberFormat="1" applyFont="1" applyFill="1" applyBorder="1" applyAlignment="1">
      <alignment horizontal="left" vertical="center" shrinkToFit="1"/>
    </xf>
    <xf numFmtId="179" fontId="5" fillId="8" borderId="4" xfId="0" applyNumberFormat="1" applyFont="1" applyFill="1" applyBorder="1" applyAlignment="1">
      <alignment horizontal="left" vertical="center" shrinkToFit="1"/>
    </xf>
    <xf numFmtId="0" fontId="5" fillId="6" borderId="1" xfId="0" applyNumberFormat="1" applyFont="1" applyFill="1" applyBorder="1" applyAlignment="1">
      <alignment horizontal="left" vertical="center" shrinkToFit="1"/>
    </xf>
    <xf numFmtId="0" fontId="5" fillId="7" borderId="1" xfId="0" applyNumberFormat="1" applyFont="1" applyFill="1" applyBorder="1" applyAlignment="1">
      <alignment horizontal="left" vertical="center" shrinkToFit="1"/>
    </xf>
    <xf numFmtId="0" fontId="5" fillId="8" borderId="1" xfId="0" applyNumberFormat="1" applyFont="1" applyFill="1" applyBorder="1" applyAlignment="1">
      <alignment horizontal="left" vertical="center" shrinkToFit="1"/>
    </xf>
    <xf numFmtId="180" fontId="5" fillId="5" borderId="11" xfId="0" applyNumberFormat="1" applyFont="1" applyFill="1" applyBorder="1" applyAlignment="1">
      <alignment horizontal="left" vertical="center" shrinkToFit="1"/>
    </xf>
    <xf numFmtId="180" fontId="5" fillId="5" borderId="4" xfId="0" applyNumberFormat="1" applyFont="1" applyFill="1" applyBorder="1" applyAlignment="1">
      <alignment horizontal="left" vertical="center" shrinkToFit="1"/>
    </xf>
    <xf numFmtId="0" fontId="5" fillId="6" borderId="13" xfId="0" applyNumberFormat="1" applyFont="1" applyFill="1" applyBorder="1" applyAlignment="1">
      <alignment horizontal="left" vertical="center" shrinkToFit="1"/>
    </xf>
    <xf numFmtId="0" fontId="5" fillId="7" borderId="13" xfId="0" applyNumberFormat="1" applyFont="1" applyFill="1" applyBorder="1" applyAlignment="1">
      <alignment horizontal="left" vertical="center" shrinkToFit="1"/>
    </xf>
    <xf numFmtId="184" fontId="5" fillId="8" borderId="13" xfId="0" applyNumberFormat="1" applyFont="1" applyFill="1" applyBorder="1" applyAlignment="1">
      <alignment horizontal="left" vertical="center" shrinkToFit="1"/>
    </xf>
    <xf numFmtId="179" fontId="5" fillId="8" borderId="13" xfId="0" applyNumberFormat="1" applyFont="1" applyFill="1" applyBorder="1" applyAlignment="1">
      <alignment horizontal="left" vertical="center" shrinkToFit="1"/>
    </xf>
    <xf numFmtId="41" fontId="9" fillId="0" borderId="1" xfId="0" applyNumberFormat="1" applyFont="1" applyFill="1" applyBorder="1" applyAlignment="1">
      <alignment horizontal="center" vertical="center" wrapText="1" shrinkToFit="1"/>
    </xf>
    <xf numFmtId="180" fontId="5" fillId="5" borderId="15" xfId="0" applyNumberFormat="1" applyFont="1" applyFill="1" applyBorder="1" applyAlignment="1">
      <alignment horizontal="left" vertical="center" shrinkToFit="1"/>
    </xf>
    <xf numFmtId="184" fontId="5" fillId="8" borderId="9" xfId="0" applyNumberFormat="1" applyFont="1" applyFill="1" applyBorder="1" applyAlignment="1">
      <alignment horizontal="left" vertical="center" shrinkToFit="1"/>
    </xf>
    <xf numFmtId="179" fontId="5" fillId="8" borderId="16" xfId="0" applyNumberFormat="1" applyFont="1" applyFill="1" applyBorder="1" applyAlignment="1">
      <alignment horizontal="left" vertical="center" shrinkToFit="1"/>
    </xf>
    <xf numFmtId="0" fontId="3" fillId="9" borderId="2" xfId="0" applyNumberFormat="1" applyFont="1" applyFill="1" applyBorder="1" applyAlignment="1">
      <alignment horizontal="center" vertical="center" shrinkToFit="1"/>
    </xf>
    <xf numFmtId="0" fontId="3" fillId="10" borderId="2" xfId="0" applyNumberFormat="1" applyFont="1" applyFill="1" applyBorder="1" applyAlignment="1">
      <alignment horizontal="center" vertical="center" shrinkToFit="1"/>
    </xf>
    <xf numFmtId="0" fontId="3" fillId="3" borderId="2" xfId="0" applyNumberFormat="1" applyFont="1" applyFill="1" applyBorder="1" applyAlignment="1">
      <alignment horizontal="center" vertical="center" shrinkToFit="1"/>
    </xf>
    <xf numFmtId="41" fontId="22" fillId="2" borderId="2" xfId="0" applyNumberFormat="1" applyFont="1" applyFill="1" applyBorder="1" applyAlignment="1">
      <alignment horizontal="center" vertical="center" wrapText="1" shrinkToFit="1"/>
    </xf>
    <xf numFmtId="41" fontId="23" fillId="11" borderId="2" xfId="0" applyNumberFormat="1" applyFont="1" applyFill="1" applyBorder="1" applyAlignment="1">
      <alignment horizontal="center" vertical="center" wrapText="1" shrinkToFit="1"/>
    </xf>
    <xf numFmtId="180" fontId="3" fillId="2" borderId="2" xfId="0" applyNumberFormat="1" applyFont="1" applyFill="1" applyBorder="1" applyAlignment="1">
      <alignment horizontal="center" vertical="center" shrinkToFit="1"/>
    </xf>
    <xf numFmtId="181" fontId="3" fillId="2" borderId="2" xfId="0" applyNumberFormat="1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left" vertical="center"/>
    </xf>
    <xf numFmtId="183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181" fontId="19" fillId="4" borderId="2" xfId="0" applyNumberFormat="1" applyFont="1" applyFill="1" applyBorder="1" applyAlignment="1">
      <alignment horizontal="left" vertical="center"/>
    </xf>
    <xf numFmtId="181" fontId="10" fillId="4" borderId="2" xfId="0" applyNumberFormat="1" applyFont="1" applyFill="1" applyBorder="1" applyAlignment="1">
      <alignment horizontal="left" vertical="center"/>
    </xf>
    <xf numFmtId="181" fontId="13" fillId="4" borderId="2" xfId="0" applyNumberFormat="1" applyFont="1" applyFill="1" applyBorder="1" applyAlignment="1">
      <alignment horizontal="left" vertical="center"/>
    </xf>
    <xf numFmtId="181" fontId="5" fillId="5" borderId="2" xfId="0" applyNumberFormat="1" applyFont="1" applyFill="1" applyBorder="1" applyAlignment="1">
      <alignment horizontal="left" vertical="center"/>
    </xf>
    <xf numFmtId="181" fontId="5" fillId="3" borderId="4" xfId="0" applyNumberFormat="1" applyFont="1" applyFill="1" applyBorder="1" applyAlignment="1">
      <alignment horizontal="left" vertical="center"/>
    </xf>
    <xf numFmtId="181" fontId="5" fillId="4" borderId="5" xfId="0" applyNumberFormat="1" applyFont="1" applyFill="1" applyBorder="1" applyAlignment="1">
      <alignment horizontal="left" vertical="center" shrinkToFit="1"/>
    </xf>
    <xf numFmtId="181" fontId="5" fillId="4" borderId="1" xfId="0" applyNumberFormat="1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 shrinkToFit="1"/>
    </xf>
    <xf numFmtId="181" fontId="5" fillId="3" borderId="6" xfId="0" applyNumberFormat="1" applyFont="1" applyFill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 shrinkToFit="1"/>
    </xf>
    <xf numFmtId="181" fontId="0" fillId="0" borderId="9" xfId="0" applyNumberFormat="1" applyBorder="1" applyAlignment="1">
      <alignment horizontal="left" vertical="center" shrinkToFit="1"/>
    </xf>
    <xf numFmtId="181" fontId="0" fillId="0" borderId="9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 shrinkToFit="1"/>
    </xf>
    <xf numFmtId="181" fontId="5" fillId="4" borderId="3" xfId="0" applyNumberFormat="1" applyFont="1" applyFill="1" applyBorder="1" applyAlignment="1">
      <alignment horizontal="left" vertical="center"/>
    </xf>
    <xf numFmtId="181" fontId="5" fillId="4" borderId="4" xfId="0" applyNumberFormat="1" applyFont="1" applyFill="1" applyBorder="1" applyAlignment="1">
      <alignment horizontal="left" vertical="center" shrinkToFit="1"/>
    </xf>
    <xf numFmtId="181" fontId="9" fillId="4" borderId="4" xfId="0" applyNumberFormat="1" applyFont="1" applyFill="1" applyBorder="1" applyAlignment="1">
      <alignment horizontal="left" vertical="center"/>
    </xf>
    <xf numFmtId="181" fontId="10" fillId="4" borderId="1" xfId="0" applyNumberFormat="1" applyFont="1" applyFill="1" applyBorder="1" applyAlignment="1">
      <alignment horizontal="left" vertical="center"/>
    </xf>
    <xf numFmtId="181" fontId="5" fillId="3" borderId="3" xfId="0" applyNumberFormat="1" applyFont="1" applyFill="1" applyBorder="1" applyAlignment="1">
      <alignment horizontal="left" vertical="center"/>
    </xf>
    <xf numFmtId="181" fontId="5" fillId="3" borderId="1" xfId="0" applyNumberFormat="1" applyFont="1" applyFill="1" applyBorder="1" applyAlignment="1">
      <alignment horizontal="left" vertical="center"/>
    </xf>
    <xf numFmtId="14" fontId="16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 shrinkToFit="1"/>
    </xf>
    <xf numFmtId="14" fontId="5" fillId="0" borderId="8" xfId="0" applyNumberFormat="1" applyFont="1" applyFill="1" applyBorder="1" applyAlignment="1">
      <alignment horizontal="left" vertical="center" shrinkToFit="1"/>
    </xf>
    <xf numFmtId="176" fontId="5" fillId="0" borderId="6" xfId="0" applyNumberFormat="1" applyFont="1" applyFill="1" applyBorder="1" applyAlignment="1">
      <alignment horizontal="left" vertical="center" shrinkToFit="1"/>
    </xf>
    <xf numFmtId="0" fontId="5" fillId="0" borderId="3" xfId="0" applyNumberFormat="1" applyFont="1" applyFill="1" applyBorder="1" applyAlignment="1">
      <alignment horizontal="left" vertical="center" shrinkToFit="1"/>
    </xf>
    <xf numFmtId="177" fontId="5" fillId="0" borderId="3" xfId="0" applyNumberFormat="1" applyFont="1" applyFill="1" applyBorder="1" applyAlignment="1">
      <alignment horizontal="left" vertical="center" shrinkToFit="1"/>
    </xf>
    <xf numFmtId="178" fontId="5" fillId="0" borderId="3" xfId="0" applyNumberFormat="1" applyFont="1" applyFill="1" applyBorder="1" applyAlignment="1">
      <alignment horizontal="left" vertical="center" shrinkToFit="1"/>
    </xf>
    <xf numFmtId="14" fontId="5" fillId="0" borderId="3" xfId="0" applyNumberFormat="1" applyFont="1" applyFill="1" applyBorder="1" applyAlignment="1">
      <alignment horizontal="left" vertical="center" shrinkToFit="1"/>
    </xf>
    <xf numFmtId="176" fontId="5" fillId="0" borderId="3" xfId="0" applyNumberFormat="1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177" fontId="5" fillId="0" borderId="9" xfId="0" applyNumberFormat="1" applyFont="1" applyFill="1" applyBorder="1" applyAlignment="1">
      <alignment horizontal="left" vertical="center" shrinkToFit="1"/>
    </xf>
    <xf numFmtId="178" fontId="5" fillId="0" borderId="9" xfId="0" applyNumberFormat="1" applyFont="1" applyFill="1" applyBorder="1" applyAlignment="1">
      <alignment horizontal="left" vertical="center" shrinkToFit="1"/>
    </xf>
    <xf numFmtId="14" fontId="5" fillId="0" borderId="9" xfId="0" applyNumberFormat="1" applyFont="1" applyFill="1" applyBorder="1" applyAlignment="1">
      <alignment horizontal="left" vertical="center" shrinkToFit="1"/>
    </xf>
    <xf numFmtId="41" fontId="5" fillId="0" borderId="9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left" vertical="center" shrinkToFit="1"/>
    </xf>
    <xf numFmtId="177" fontId="5" fillId="0" borderId="12" xfId="0" applyNumberFormat="1" applyFont="1" applyFill="1" applyBorder="1" applyAlignment="1">
      <alignment horizontal="left" vertical="center" shrinkToFit="1"/>
    </xf>
    <xf numFmtId="178" fontId="5" fillId="0" borderId="12" xfId="0" applyNumberFormat="1" applyFont="1" applyFill="1" applyBorder="1" applyAlignment="1">
      <alignment horizontal="left" vertical="center" shrinkToFit="1"/>
    </xf>
    <xf numFmtId="14" fontId="5" fillId="0" borderId="13" xfId="0" applyNumberFormat="1" applyFont="1" applyFill="1" applyBorder="1" applyAlignment="1">
      <alignment horizontal="left" vertical="center" shrinkToFit="1"/>
    </xf>
    <xf numFmtId="14" fontId="5" fillId="0" borderId="12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4" fontId="15" fillId="0" borderId="0" xfId="0" applyNumberFormat="1" applyFont="1" applyFill="1" applyAlignment="1">
      <alignment horizontal="left" vertical="center" shrinkToFit="1"/>
    </xf>
    <xf numFmtId="0" fontId="15" fillId="0" borderId="0" xfId="0" applyFont="1" applyFill="1" applyAlignment="1">
      <alignment horizontal="left" vertical="center"/>
    </xf>
    <xf numFmtId="180" fontId="15" fillId="0" borderId="0" xfId="0" applyNumberFormat="1" applyFont="1" applyFill="1" applyAlignment="1">
      <alignment horizontal="left" vertical="center" shrinkToFit="1"/>
    </xf>
    <xf numFmtId="181" fontId="15" fillId="0" borderId="0" xfId="0" applyNumberFormat="1" applyFont="1" applyFill="1" applyAlignment="1">
      <alignment horizontal="left" vertical="center" shrinkToFit="1"/>
    </xf>
    <xf numFmtId="181" fontId="15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left" vertical="center" shrinkToFit="1"/>
    </xf>
    <xf numFmtId="0" fontId="2" fillId="0" borderId="0" xfId="0" applyFont="1" applyFill="1">
      <alignment vertical="center"/>
    </xf>
    <xf numFmtId="0" fontId="15" fillId="0" borderId="0" xfId="0" applyFont="1" applyFill="1">
      <alignment vertical="center"/>
    </xf>
    <xf numFmtId="14" fontId="5" fillId="0" borderId="7" xfId="0" applyNumberFormat="1" applyFont="1" applyFill="1" applyBorder="1" applyAlignment="1">
      <alignment horizontal="left" vertical="center" shrinkToFit="1"/>
    </xf>
    <xf numFmtId="14" fontId="15" fillId="0" borderId="3" xfId="0" applyNumberFormat="1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/>
    </xf>
    <xf numFmtId="14" fontId="5" fillId="0" borderId="11" xfId="0" applyNumberFormat="1" applyFont="1" applyFill="1" applyBorder="1" applyAlignment="1">
      <alignment horizontal="left" vertical="center" shrinkToFit="1"/>
    </xf>
    <xf numFmtId="14" fontId="5" fillId="0" borderId="15" xfId="0" applyNumberFormat="1" applyFont="1" applyFill="1" applyBorder="1" applyAlignment="1">
      <alignment horizontal="left" vertical="center" shrinkToFit="1"/>
    </xf>
    <xf numFmtId="0" fontId="26" fillId="7" borderId="2" xfId="0" applyNumberFormat="1" applyFont="1" applyFill="1" applyBorder="1" applyAlignment="1">
      <alignment horizontal="center" vertical="center" shrinkToFit="1"/>
    </xf>
    <xf numFmtId="177" fontId="26" fillId="7" borderId="2" xfId="0" applyNumberFormat="1" applyFont="1" applyFill="1" applyBorder="1" applyAlignment="1">
      <alignment horizontal="center" vertical="center" shrinkToFit="1"/>
    </xf>
    <xf numFmtId="178" fontId="26" fillId="7" borderId="2" xfId="0" applyNumberFormat="1" applyFont="1" applyFill="1" applyBorder="1" applyAlignment="1">
      <alignment horizontal="center" vertical="center" shrinkToFit="1"/>
    </xf>
    <xf numFmtId="14" fontId="26" fillId="7" borderId="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1" fontId="5" fillId="0" borderId="3" xfId="0" applyNumberFormat="1" applyFont="1" applyFill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/>
    </xf>
    <xf numFmtId="181" fontId="5" fillId="0" borderId="6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81" fontId="5" fillId="0" borderId="1" xfId="0" applyNumberFormat="1" applyFont="1" applyFill="1" applyBorder="1" applyAlignment="1">
      <alignment horizontal="center" vertical="center" shrinkToFit="1"/>
    </xf>
    <xf numFmtId="181" fontId="5" fillId="0" borderId="9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 shrinkToFit="1"/>
    </xf>
    <xf numFmtId="14" fontId="15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" xfId="0" applyNumberFormat="1" applyFont="1" applyFill="1" applyBorder="1" applyAlignment="1">
      <alignment horizontal="center" vertical="center" shrinkToFit="1"/>
    </xf>
    <xf numFmtId="41" fontId="5" fillId="10" borderId="2" xfId="0" applyNumberFormat="1" applyFont="1" applyFill="1" applyBorder="1" applyAlignment="1">
      <alignment horizontal="center" vertical="center"/>
    </xf>
    <xf numFmtId="14" fontId="5" fillId="10" borderId="2" xfId="0" applyNumberFormat="1" applyFont="1" applyFill="1" applyBorder="1" applyAlignment="1">
      <alignment horizontal="center" vertical="center" shrinkToFit="1"/>
    </xf>
    <xf numFmtId="181" fontId="5" fillId="10" borderId="2" xfId="0" applyNumberFormat="1" applyFont="1" applyFill="1" applyBorder="1" applyAlignment="1">
      <alignment horizontal="center" vertical="center" shrinkToFit="1"/>
    </xf>
    <xf numFmtId="176" fontId="5" fillId="10" borderId="2" xfId="0" applyNumberFormat="1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9733;2025&#54617;&#45380;&#46020;%20&#54788;&#51109;&#52404;&#54744;&#54617;&#49845;%20&#48260;&#49828;%20&#48143;%20&#50504;&#51204;&#50836;&#50896;%20&#49888;&#52397;&#54788;&#54889;,%20&#48176;&#52264;&#54788;&#54889;(8.8.&#44592;&#514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지"/>
      <sheetName val="통계(월별)"/>
      <sheetName val="통계(학년별)"/>
      <sheetName val="신청현황"/>
      <sheetName val="일자별"/>
      <sheetName val="배차통계(전체)"/>
      <sheetName val="배차현황(관내)"/>
      <sheetName val="배차현황(관외)"/>
      <sheetName val="학교 안내"/>
      <sheetName val="길벗(인천)"/>
      <sheetName val="가나다"/>
      <sheetName val="갤럭시"/>
      <sheetName val="그랜드"/>
      <sheetName val="안전요원"/>
      <sheetName val="길벗(김포)"/>
      <sheetName val="신백승(대표사)"/>
      <sheetName val="두레"/>
      <sheetName val="선진"/>
    </sheetNames>
    <sheetDataSet>
      <sheetData sheetId="0"/>
      <sheetData sheetId="1"/>
      <sheetData sheetId="2"/>
      <sheetData sheetId="3">
        <row r="5">
          <cell r="B5" t="str">
            <v>1-3</v>
          </cell>
          <cell r="C5" t="str">
            <v>강화</v>
          </cell>
          <cell r="D5" t="str">
            <v>갑룡초등학교</v>
          </cell>
          <cell r="E5">
            <v>3</v>
          </cell>
          <cell r="F5">
            <v>3</v>
          </cell>
          <cell r="G5">
            <v>3</v>
          </cell>
          <cell r="H5">
            <v>3</v>
          </cell>
          <cell r="I5">
            <v>3</v>
          </cell>
          <cell r="J5">
            <v>3</v>
          </cell>
          <cell r="K5">
            <v>3</v>
          </cell>
          <cell r="L5" t="str">
            <v>신청</v>
          </cell>
          <cell r="M5" t="str">
            <v>3차-1</v>
          </cell>
          <cell r="N5">
            <v>3</v>
          </cell>
          <cell r="O5">
            <v>45838</v>
          </cell>
          <cell r="P5">
            <v>45838</v>
          </cell>
          <cell r="Q5">
            <v>45838</v>
          </cell>
          <cell r="R5">
            <v>4</v>
          </cell>
          <cell r="S5">
            <v>4</v>
          </cell>
          <cell r="T5">
            <v>90</v>
          </cell>
          <cell r="U5">
            <v>5</v>
          </cell>
          <cell r="V5">
            <v>95</v>
          </cell>
          <cell r="W5">
            <v>45967</v>
          </cell>
          <cell r="X5">
            <v>0.3888888888888889</v>
          </cell>
          <cell r="Y5">
            <v>0.6875</v>
          </cell>
          <cell r="Z5" t="str">
            <v>강화-영종</v>
          </cell>
          <cell r="AA5" t="str">
            <v>강화</v>
          </cell>
          <cell r="AB5" t="str">
            <v>영종</v>
          </cell>
          <cell r="AC5" t="str">
            <v>학생과학관, 원더박스</v>
          </cell>
          <cell r="AD5" t="str">
            <v>x</v>
          </cell>
          <cell r="AE5" t="str">
            <v>김영미</v>
          </cell>
          <cell r="AF5" t="str">
            <v>627-8784</v>
          </cell>
          <cell r="AG5" t="str">
            <v>3745-9846</v>
          </cell>
          <cell r="AH5">
            <v>0.6875</v>
          </cell>
          <cell r="AI5">
            <v>0.6875</v>
          </cell>
        </row>
        <row r="6">
          <cell r="B6" t="str">
            <v>1-4</v>
          </cell>
          <cell r="C6" t="str">
            <v>강화</v>
          </cell>
          <cell r="D6" t="str">
            <v>갑룡초등학교</v>
          </cell>
          <cell r="E6">
            <v>4</v>
          </cell>
          <cell r="F6">
            <v>4</v>
          </cell>
          <cell r="G6">
            <v>4</v>
          </cell>
          <cell r="H6">
            <v>3</v>
          </cell>
          <cell r="I6">
            <v>1</v>
          </cell>
          <cell r="J6">
            <v>1</v>
          </cell>
          <cell r="K6">
            <v>1</v>
          </cell>
          <cell r="L6" t="str">
            <v>신청</v>
          </cell>
          <cell r="M6" t="str">
            <v>1차</v>
          </cell>
          <cell r="N6">
            <v>1</v>
          </cell>
          <cell r="O6">
            <v>45699</v>
          </cell>
          <cell r="P6">
            <v>45699</v>
          </cell>
          <cell r="Q6">
            <v>45699</v>
          </cell>
          <cell r="R6">
            <v>3</v>
          </cell>
          <cell r="S6">
            <v>0</v>
          </cell>
          <cell r="T6">
            <v>85</v>
          </cell>
          <cell r="U6">
            <v>5</v>
          </cell>
          <cell r="V6">
            <v>90</v>
          </cell>
          <cell r="W6">
            <v>45960</v>
          </cell>
          <cell r="X6">
            <v>0.375</v>
          </cell>
          <cell r="Y6">
            <v>0.72916666666666663</v>
          </cell>
          <cell r="Z6" t="str">
            <v>강화-영종</v>
          </cell>
          <cell r="AA6" t="str">
            <v>강화</v>
          </cell>
          <cell r="AB6" t="str">
            <v>영종</v>
          </cell>
          <cell r="AC6" t="str">
            <v>파라다이스시티</v>
          </cell>
          <cell r="AD6" t="str">
            <v>x</v>
          </cell>
          <cell r="AE6" t="str">
            <v>노은진</v>
          </cell>
          <cell r="AF6" t="str">
            <v>627-8770</v>
          </cell>
          <cell r="AG6" t="str">
            <v>6339-4961</v>
          </cell>
          <cell r="AH6">
            <v>0.72916650772094727</v>
          </cell>
          <cell r="AI6">
            <v>0.72916650772094727</v>
          </cell>
        </row>
        <row r="7">
          <cell r="B7" t="str">
            <v>1-5</v>
          </cell>
          <cell r="C7" t="str">
            <v>강화</v>
          </cell>
          <cell r="D7" t="str">
            <v>갑룡초등학교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I7">
            <v>5</v>
          </cell>
          <cell r="J7">
            <v>5</v>
          </cell>
          <cell r="K7">
            <v>5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5</v>
          </cell>
          <cell r="S7">
            <v>5</v>
          </cell>
          <cell r="T7">
            <v>5</v>
          </cell>
          <cell r="U7">
            <v>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-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</row>
        <row r="8">
          <cell r="B8" t="str">
            <v>2-3</v>
          </cell>
          <cell r="C8" t="str">
            <v>강화</v>
          </cell>
          <cell r="D8" t="str">
            <v>강화초등학교</v>
          </cell>
          <cell r="E8">
            <v>3</v>
          </cell>
          <cell r="F8">
            <v>2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 t="str">
            <v>신청</v>
          </cell>
          <cell r="M8" t="str">
            <v>1차</v>
          </cell>
          <cell r="N8">
            <v>0</v>
          </cell>
          <cell r="O8">
            <v>45681</v>
          </cell>
          <cell r="P8">
            <v>45681</v>
          </cell>
          <cell r="Q8">
            <v>45681</v>
          </cell>
          <cell r="R8">
            <v>1</v>
          </cell>
          <cell r="S8">
            <v>0</v>
          </cell>
          <cell r="T8">
            <v>41</v>
          </cell>
          <cell r="U8">
            <v>3</v>
          </cell>
          <cell r="V8">
            <v>44</v>
          </cell>
          <cell r="W8">
            <v>45820</v>
          </cell>
          <cell r="X8">
            <v>0.35416666666666669</v>
          </cell>
          <cell r="Y8">
            <v>0.6875</v>
          </cell>
          <cell r="Z8" t="str">
            <v>강화-인천</v>
          </cell>
          <cell r="AA8" t="str">
            <v>강화</v>
          </cell>
          <cell r="AB8" t="str">
            <v>인천</v>
          </cell>
          <cell r="AC8" t="str">
            <v>차이나타운</v>
          </cell>
          <cell r="AD8" t="str">
            <v>x</v>
          </cell>
          <cell r="AE8" t="str">
            <v>조정길</v>
          </cell>
          <cell r="AF8" t="str">
            <v>627-6022</v>
          </cell>
          <cell r="AG8" t="str">
            <v>2727-0626</v>
          </cell>
          <cell r="AH8" t="str">
            <v>ACGB4U</v>
          </cell>
          <cell r="AI8" t="str">
            <v>6079</v>
          </cell>
        </row>
        <row r="9">
          <cell r="B9" t="str">
            <v>2-4</v>
          </cell>
          <cell r="C9" t="str">
            <v>강화</v>
          </cell>
          <cell r="D9" t="str">
            <v>강화초등학교</v>
          </cell>
          <cell r="E9">
            <v>4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 t="str">
            <v>신청</v>
          </cell>
          <cell r="M9" t="str">
            <v>1차</v>
          </cell>
          <cell r="N9">
            <v>0</v>
          </cell>
          <cell r="O9">
            <v>45681</v>
          </cell>
          <cell r="P9">
            <v>45681</v>
          </cell>
          <cell r="Q9">
            <v>45681</v>
          </cell>
          <cell r="R9">
            <v>1</v>
          </cell>
          <cell r="S9">
            <v>0</v>
          </cell>
          <cell r="T9">
            <v>33</v>
          </cell>
          <cell r="U9">
            <v>3</v>
          </cell>
          <cell r="V9">
            <v>36</v>
          </cell>
          <cell r="W9">
            <v>45820</v>
          </cell>
          <cell r="X9">
            <v>0.35416666666666669</v>
          </cell>
          <cell r="Y9">
            <v>0.6875</v>
          </cell>
          <cell r="Z9" t="str">
            <v>강화-인천</v>
          </cell>
          <cell r="AA9" t="str">
            <v>강화</v>
          </cell>
          <cell r="AB9" t="str">
            <v>인천</v>
          </cell>
          <cell r="AC9" t="str">
            <v>월미짱랜드, 차이나타운</v>
          </cell>
          <cell r="AD9" t="str">
            <v>x</v>
          </cell>
          <cell r="AE9" t="str">
            <v>조정길</v>
          </cell>
          <cell r="AF9" t="str">
            <v>627-6022</v>
          </cell>
          <cell r="AG9" t="str">
            <v>2727-0626</v>
          </cell>
          <cell r="AH9" t="str">
            <v>ACGB4U</v>
          </cell>
          <cell r="AI9" t="str">
            <v>6079</v>
          </cell>
        </row>
        <row r="10">
          <cell r="B10" t="str">
            <v>2-5</v>
          </cell>
          <cell r="C10" t="str">
            <v>강화</v>
          </cell>
          <cell r="D10" t="str">
            <v>강화초등학교</v>
          </cell>
          <cell r="E10">
            <v>5</v>
          </cell>
          <cell r="F10">
            <v>5</v>
          </cell>
          <cell r="G10">
            <v>5</v>
          </cell>
          <cell r="H10">
            <v>2</v>
          </cell>
          <cell r="I10">
            <v>1</v>
          </cell>
          <cell r="J10">
            <v>1</v>
          </cell>
          <cell r="K10">
            <v>1</v>
          </cell>
          <cell r="L10" t="str">
            <v>신청</v>
          </cell>
          <cell r="M10">
            <v>2</v>
          </cell>
          <cell r="N10">
            <v>2</v>
          </cell>
          <cell r="O10">
            <v>45740</v>
          </cell>
          <cell r="P10">
            <v>45740</v>
          </cell>
          <cell r="Q10">
            <v>45740</v>
          </cell>
          <cell r="R10">
            <v>2</v>
          </cell>
          <cell r="S10">
            <v>1</v>
          </cell>
          <cell r="T10">
            <v>42</v>
          </cell>
          <cell r="U10">
            <v>3</v>
          </cell>
          <cell r="V10">
            <v>45</v>
          </cell>
          <cell r="W10">
            <v>45968</v>
          </cell>
          <cell r="X10">
            <v>0.33333333333333331</v>
          </cell>
          <cell r="Y10">
            <v>0.6875</v>
          </cell>
          <cell r="Z10" t="str">
            <v>강화-인천</v>
          </cell>
          <cell r="AA10" t="str">
            <v>강화</v>
          </cell>
          <cell r="AB10" t="str">
            <v>인천</v>
          </cell>
          <cell r="AC10" t="str">
            <v>선학스케이트장</v>
          </cell>
          <cell r="AD10" t="str">
            <v>o</v>
          </cell>
          <cell r="AE10" t="str">
            <v>권세진</v>
          </cell>
          <cell r="AF10" t="str">
            <v>627-6042</v>
          </cell>
          <cell r="AG10" t="str">
            <v>3211-6901</v>
          </cell>
          <cell r="AH10" t="str">
            <v>ACGB4U</v>
          </cell>
          <cell r="AI10" t="str">
            <v>6079</v>
          </cell>
        </row>
        <row r="11">
          <cell r="B11" t="str">
            <v>3-3</v>
          </cell>
          <cell r="C11" t="str">
            <v>강화</v>
          </cell>
          <cell r="D11" t="str">
            <v>교동초등학교</v>
          </cell>
          <cell r="E11">
            <v>3</v>
          </cell>
          <cell r="F11">
            <v>3</v>
          </cell>
          <cell r="G11">
            <v>3</v>
          </cell>
          <cell r="H11">
            <v>3</v>
          </cell>
          <cell r="I11">
            <v>3</v>
          </cell>
          <cell r="J11">
            <v>3</v>
          </cell>
          <cell r="K11">
            <v>3</v>
          </cell>
          <cell r="L11">
            <v>3</v>
          </cell>
          <cell r="M11">
            <v>3</v>
          </cell>
          <cell r="N11">
            <v>3</v>
          </cell>
          <cell r="O11">
            <v>3</v>
          </cell>
          <cell r="P11">
            <v>3</v>
          </cell>
          <cell r="Q11">
            <v>3</v>
          </cell>
          <cell r="R11">
            <v>3</v>
          </cell>
          <cell r="S11">
            <v>3</v>
          </cell>
          <cell r="T11">
            <v>3</v>
          </cell>
          <cell r="U11">
            <v>3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-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B12" t="str">
            <v>3-4</v>
          </cell>
          <cell r="C12" t="str">
            <v>강화</v>
          </cell>
          <cell r="D12" t="str">
            <v>교동초등학교</v>
          </cell>
          <cell r="E12">
            <v>4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  <cell r="N12">
            <v>4</v>
          </cell>
          <cell r="O12">
            <v>4</v>
          </cell>
          <cell r="P12">
            <v>4</v>
          </cell>
          <cell r="Q12">
            <v>4</v>
          </cell>
          <cell r="R12">
            <v>4</v>
          </cell>
          <cell r="S12">
            <v>4</v>
          </cell>
          <cell r="T12">
            <v>4</v>
          </cell>
          <cell r="U12">
            <v>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-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B13" t="str">
            <v>3-5</v>
          </cell>
          <cell r="C13" t="str">
            <v>강화</v>
          </cell>
          <cell r="D13" t="str">
            <v>교동초등학교</v>
          </cell>
          <cell r="E13">
            <v>5</v>
          </cell>
          <cell r="F13">
            <v>5</v>
          </cell>
          <cell r="G13">
            <v>5</v>
          </cell>
          <cell r="H13">
            <v>5</v>
          </cell>
          <cell r="I13">
            <v>5</v>
          </cell>
          <cell r="J13">
            <v>5</v>
          </cell>
          <cell r="K13">
            <v>5</v>
          </cell>
          <cell r="L13">
            <v>5</v>
          </cell>
          <cell r="M13">
            <v>5</v>
          </cell>
          <cell r="N13">
            <v>5</v>
          </cell>
          <cell r="O13">
            <v>5</v>
          </cell>
          <cell r="P13">
            <v>5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-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B14" t="str">
            <v>4-3</v>
          </cell>
          <cell r="C14" t="str">
            <v>강화</v>
          </cell>
          <cell r="D14" t="str">
            <v>길상초등학교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 t="str">
            <v>신청</v>
          </cell>
          <cell r="M14" t="str">
            <v>1차</v>
          </cell>
          <cell r="N14">
            <v>1</v>
          </cell>
          <cell r="O14">
            <v>45699</v>
          </cell>
          <cell r="P14">
            <v>45699</v>
          </cell>
          <cell r="Q14">
            <v>45699</v>
          </cell>
          <cell r="R14">
            <v>1</v>
          </cell>
          <cell r="S14">
            <v>1</v>
          </cell>
          <cell r="T14">
            <v>22</v>
          </cell>
          <cell r="U14">
            <v>3</v>
          </cell>
          <cell r="V14">
            <v>25</v>
          </cell>
          <cell r="W14">
            <v>45756</v>
          </cell>
          <cell r="X14">
            <v>0.35416666666666669</v>
          </cell>
          <cell r="Y14">
            <v>0.66666666666666663</v>
          </cell>
          <cell r="Z14" t="str">
            <v>강화-인천</v>
          </cell>
          <cell r="AA14" t="str">
            <v>강화</v>
          </cell>
          <cell r="AB14" t="str">
            <v>인천</v>
          </cell>
          <cell r="AC14" t="str">
            <v>인천학생교육문화회관</v>
          </cell>
          <cell r="AD14" t="str">
            <v>x</v>
          </cell>
          <cell r="AE14" t="str">
            <v>이상욱</v>
          </cell>
          <cell r="AF14" t="str">
            <v>937-0008</v>
          </cell>
          <cell r="AG14" t="str">
            <v>4710-2170</v>
          </cell>
          <cell r="AH14" t="str">
            <v>ACG8N2</v>
          </cell>
          <cell r="AI14" t="str">
            <v>0008</v>
          </cell>
        </row>
        <row r="15">
          <cell r="B15" t="str">
            <v>4-4</v>
          </cell>
          <cell r="C15" t="str">
            <v>강화</v>
          </cell>
          <cell r="D15" t="str">
            <v>길상초등학교</v>
          </cell>
          <cell r="E15">
            <v>4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 t="str">
            <v>신청</v>
          </cell>
          <cell r="M15" t="str">
            <v>1차</v>
          </cell>
          <cell r="N15">
            <v>1</v>
          </cell>
          <cell r="O15">
            <v>45699</v>
          </cell>
          <cell r="P15">
            <v>45699</v>
          </cell>
          <cell r="Q15">
            <v>45699</v>
          </cell>
          <cell r="R15">
            <v>1</v>
          </cell>
          <cell r="S15">
            <v>1</v>
          </cell>
          <cell r="T15">
            <v>32</v>
          </cell>
          <cell r="U15">
            <v>3</v>
          </cell>
          <cell r="V15">
            <v>35</v>
          </cell>
          <cell r="W15">
            <v>45756</v>
          </cell>
          <cell r="X15">
            <v>0.35416666666666669</v>
          </cell>
          <cell r="Y15">
            <v>0.66666666666666663</v>
          </cell>
          <cell r="Z15" t="str">
            <v>강화-인천</v>
          </cell>
          <cell r="AA15" t="str">
            <v>강화</v>
          </cell>
          <cell r="AB15" t="str">
            <v>인천</v>
          </cell>
          <cell r="AC15" t="str">
            <v>인천학생교육문화회관</v>
          </cell>
          <cell r="AD15" t="str">
            <v>x</v>
          </cell>
          <cell r="AE15" t="str">
            <v>김재일</v>
          </cell>
          <cell r="AF15" t="str">
            <v>937-0008</v>
          </cell>
          <cell r="AG15" t="str">
            <v>4710-2170</v>
          </cell>
          <cell r="AH15" t="str">
            <v>ACG8N2</v>
          </cell>
          <cell r="AI15" t="str">
            <v>0008</v>
          </cell>
        </row>
        <row r="16">
          <cell r="B16" t="str">
            <v>4-5</v>
          </cell>
          <cell r="C16" t="str">
            <v>강화</v>
          </cell>
          <cell r="D16" t="str">
            <v>길상초등학교</v>
          </cell>
          <cell r="E16">
            <v>5</v>
          </cell>
          <cell r="F16">
            <v>5</v>
          </cell>
          <cell r="G16">
            <v>5</v>
          </cell>
          <cell r="H16">
            <v>5</v>
          </cell>
          <cell r="I16">
            <v>5</v>
          </cell>
          <cell r="J16">
            <v>5</v>
          </cell>
          <cell r="K16">
            <v>5</v>
          </cell>
          <cell r="L16">
            <v>5</v>
          </cell>
          <cell r="M16">
            <v>5</v>
          </cell>
          <cell r="N16">
            <v>5</v>
          </cell>
          <cell r="O16">
            <v>5</v>
          </cell>
          <cell r="P16">
            <v>5</v>
          </cell>
          <cell r="Q16">
            <v>5</v>
          </cell>
          <cell r="R16">
            <v>5</v>
          </cell>
          <cell r="S16">
            <v>5</v>
          </cell>
          <cell r="T16">
            <v>5</v>
          </cell>
          <cell r="U16">
            <v>5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-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 t="str">
            <v>ACG8N2</v>
          </cell>
          <cell r="AI16" t="str">
            <v>0008</v>
          </cell>
        </row>
        <row r="17">
          <cell r="B17" t="str">
            <v>5-3</v>
          </cell>
          <cell r="C17" t="str">
            <v>강화</v>
          </cell>
          <cell r="D17" t="str">
            <v>내가초등학교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0</v>
          </cell>
          <cell r="L17" t="str">
            <v>취소</v>
          </cell>
          <cell r="M17" t="str">
            <v>1차</v>
          </cell>
          <cell r="N17">
            <v>1</v>
          </cell>
          <cell r="O17">
            <v>45708</v>
          </cell>
          <cell r="P17">
            <v>45820</v>
          </cell>
          <cell r="Q17">
            <v>45734</v>
          </cell>
          <cell r="R17">
            <v>1</v>
          </cell>
          <cell r="S17">
            <v>0</v>
          </cell>
          <cell r="T17">
            <v>30</v>
          </cell>
          <cell r="U17">
            <v>4</v>
          </cell>
          <cell r="V17">
            <v>34</v>
          </cell>
          <cell r="W17">
            <v>45848</v>
          </cell>
          <cell r="X17">
            <v>0.3611111111111111</v>
          </cell>
          <cell r="Y17">
            <v>0.66666666666666663</v>
          </cell>
          <cell r="Z17" t="str">
            <v>강화-영종</v>
          </cell>
          <cell r="AA17" t="str">
            <v>강화</v>
          </cell>
          <cell r="AB17" t="str">
            <v>영종</v>
          </cell>
          <cell r="AC17" t="str">
            <v>더위크엔아쿠아벤치</v>
          </cell>
          <cell r="AD17" t="str">
            <v>x</v>
          </cell>
          <cell r="AE17" t="str">
            <v>유동수</v>
          </cell>
          <cell r="AF17" t="str">
            <v>627-6088</v>
          </cell>
          <cell r="AG17" t="str">
            <v>8026-2131</v>
          </cell>
          <cell r="AH17">
            <v>0.66666650772094727</v>
          </cell>
          <cell r="AI17">
            <v>0.66666650772094727</v>
          </cell>
        </row>
        <row r="18">
          <cell r="B18" t="str">
            <v>5-4</v>
          </cell>
          <cell r="C18" t="str">
            <v>강화</v>
          </cell>
          <cell r="D18" t="str">
            <v>내가초등학교</v>
          </cell>
          <cell r="E18">
            <v>4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 t="str">
            <v>취소</v>
          </cell>
          <cell r="M18" t="str">
            <v>1차</v>
          </cell>
          <cell r="N18">
            <v>1</v>
          </cell>
          <cell r="O18">
            <v>45708</v>
          </cell>
          <cell r="P18">
            <v>45820</v>
          </cell>
          <cell r="Q18">
            <v>45734</v>
          </cell>
          <cell r="R18">
            <v>1</v>
          </cell>
          <cell r="S18">
            <v>0</v>
          </cell>
          <cell r="T18">
            <v>26</v>
          </cell>
          <cell r="U18">
            <v>4</v>
          </cell>
          <cell r="V18">
            <v>30</v>
          </cell>
          <cell r="W18">
            <v>45848</v>
          </cell>
          <cell r="X18">
            <v>0.3611111111111111</v>
          </cell>
          <cell r="Y18">
            <v>0.66666666666666663</v>
          </cell>
          <cell r="Z18" t="str">
            <v>강화-영종</v>
          </cell>
          <cell r="AA18" t="str">
            <v>강화</v>
          </cell>
          <cell r="AB18" t="str">
            <v>영종</v>
          </cell>
          <cell r="AC18" t="str">
            <v>더위크엔아쿠아벤치</v>
          </cell>
          <cell r="AD18" t="str">
            <v>x</v>
          </cell>
          <cell r="AE18" t="str">
            <v>유동수</v>
          </cell>
          <cell r="AF18" t="str">
            <v>627-6088</v>
          </cell>
          <cell r="AG18" t="str">
            <v>8026-2131</v>
          </cell>
          <cell r="AH18">
            <v>0.66666650772094727</v>
          </cell>
          <cell r="AI18">
            <v>0.66666650772094727</v>
          </cell>
        </row>
        <row r="19">
          <cell r="B19" t="str">
            <v>5-5</v>
          </cell>
          <cell r="C19" t="str">
            <v>강화</v>
          </cell>
          <cell r="D19" t="str">
            <v>내가초등학교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  <cell r="N19">
            <v>5</v>
          </cell>
          <cell r="O19">
            <v>5</v>
          </cell>
          <cell r="P19">
            <v>5</v>
          </cell>
          <cell r="Q19">
            <v>5</v>
          </cell>
          <cell r="R19">
            <v>5</v>
          </cell>
          <cell r="S19">
            <v>5</v>
          </cell>
          <cell r="T19">
            <v>5</v>
          </cell>
          <cell r="U19">
            <v>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-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B20" t="str">
            <v>6-4</v>
          </cell>
          <cell r="C20" t="str">
            <v>강화</v>
          </cell>
          <cell r="D20" t="str">
            <v>대월초등학교</v>
          </cell>
          <cell r="E20">
            <v>34</v>
          </cell>
          <cell r="F20">
            <v>1</v>
          </cell>
          <cell r="G20">
            <v>1</v>
          </cell>
          <cell r="H20">
            <v>1</v>
          </cell>
          <cell r="I20">
            <v>2</v>
          </cell>
          <cell r="J20">
            <v>2</v>
          </cell>
          <cell r="K20">
            <v>2</v>
          </cell>
          <cell r="L20" t="str">
            <v>신청</v>
          </cell>
          <cell r="M20">
            <v>1</v>
          </cell>
          <cell r="N20">
            <v>1</v>
          </cell>
          <cell r="O20">
            <v>45676</v>
          </cell>
          <cell r="P20">
            <v>45676</v>
          </cell>
          <cell r="Q20">
            <v>45676</v>
          </cell>
          <cell r="R20">
            <v>1</v>
          </cell>
          <cell r="S20">
            <v>2</v>
          </cell>
          <cell r="T20">
            <v>39</v>
          </cell>
          <cell r="U20">
            <v>2</v>
          </cell>
          <cell r="V20">
            <v>41</v>
          </cell>
          <cell r="W20">
            <v>45796</v>
          </cell>
          <cell r="X20">
            <v>0.3611111111111111</v>
          </cell>
          <cell r="Y20">
            <v>0.64583333333333337</v>
          </cell>
          <cell r="Z20" t="str">
            <v>강화-인천</v>
          </cell>
          <cell r="AA20" t="str">
            <v>강화</v>
          </cell>
          <cell r="AB20" t="str">
            <v>인천</v>
          </cell>
          <cell r="AC20" t="str">
            <v>인천지즈스쿨</v>
          </cell>
          <cell r="AD20" t="str">
            <v>x</v>
          </cell>
          <cell r="AE20" t="str">
            <v>장은주</v>
          </cell>
          <cell r="AF20" t="str">
            <v>934-2955</v>
          </cell>
          <cell r="AG20" t="str">
            <v>2391-5191</v>
          </cell>
          <cell r="AH20" t="str">
            <v>ACG51E</v>
          </cell>
          <cell r="AI20" t="str">
            <v>2955</v>
          </cell>
        </row>
        <row r="21">
          <cell r="B21" t="str">
            <v>6-5</v>
          </cell>
          <cell r="C21" t="str">
            <v>강화</v>
          </cell>
          <cell r="D21" t="str">
            <v>대월초등학교</v>
          </cell>
          <cell r="E21">
            <v>5</v>
          </cell>
          <cell r="F21">
            <v>5</v>
          </cell>
          <cell r="G21">
            <v>5</v>
          </cell>
          <cell r="H21">
            <v>5</v>
          </cell>
          <cell r="I21">
            <v>5</v>
          </cell>
          <cell r="J21">
            <v>5</v>
          </cell>
          <cell r="K21">
            <v>5</v>
          </cell>
          <cell r="L21" t="str">
            <v>신청</v>
          </cell>
          <cell r="M21" t="str">
            <v>3차-3</v>
          </cell>
          <cell r="N21">
            <v>5</v>
          </cell>
          <cell r="O21">
            <v>45838</v>
          </cell>
          <cell r="P21">
            <v>45838</v>
          </cell>
          <cell r="Q21">
            <v>45838</v>
          </cell>
          <cell r="R21">
            <v>1</v>
          </cell>
          <cell r="S21">
            <v>1</v>
          </cell>
          <cell r="T21">
            <v>37</v>
          </cell>
          <cell r="U21">
            <v>3</v>
          </cell>
          <cell r="V21">
            <v>40</v>
          </cell>
          <cell r="W21">
            <v>45988</v>
          </cell>
          <cell r="X21">
            <v>0.35416666666666669</v>
          </cell>
          <cell r="Y21">
            <v>0.65972222222222221</v>
          </cell>
          <cell r="Z21" t="str">
            <v>관외</v>
          </cell>
          <cell r="AA21" t="str">
            <v>강화</v>
          </cell>
          <cell r="AB21" t="str">
            <v>경기</v>
          </cell>
          <cell r="AC21" t="str">
            <v>김포웨이브즈아이스링크</v>
          </cell>
          <cell r="AD21" t="str">
            <v>o</v>
          </cell>
          <cell r="AE21" t="str">
            <v>모철수</v>
          </cell>
          <cell r="AF21" t="str">
            <v>627-2322</v>
          </cell>
          <cell r="AG21" t="str">
            <v>6220-4213</v>
          </cell>
          <cell r="AH21">
            <v>0.65972185134887695</v>
          </cell>
          <cell r="AI21">
            <v>0.65972185134887695</v>
          </cell>
        </row>
        <row r="22">
          <cell r="B22" t="str">
            <v>7-3</v>
          </cell>
          <cell r="C22" t="str">
            <v>강화</v>
          </cell>
          <cell r="D22" t="str">
            <v>명신초등학교</v>
          </cell>
          <cell r="E22">
            <v>3</v>
          </cell>
          <cell r="F22">
            <v>1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 t="str">
            <v>신청</v>
          </cell>
          <cell r="M22">
            <v>1</v>
          </cell>
          <cell r="N22">
            <v>1</v>
          </cell>
          <cell r="O22">
            <v>45709</v>
          </cell>
          <cell r="P22">
            <v>45709</v>
          </cell>
          <cell r="Q22">
            <v>45709</v>
          </cell>
          <cell r="R22">
            <v>1</v>
          </cell>
          <cell r="S22">
            <v>0</v>
          </cell>
          <cell r="T22">
            <v>22</v>
          </cell>
          <cell r="U22">
            <v>6</v>
          </cell>
          <cell r="V22">
            <v>28</v>
          </cell>
          <cell r="W22">
            <v>45943</v>
          </cell>
          <cell r="X22">
            <v>0.36805555555555558</v>
          </cell>
          <cell r="Y22">
            <v>0.64583333333333337</v>
          </cell>
          <cell r="Z22" t="str">
            <v>강화-강화</v>
          </cell>
          <cell r="AA22" t="str">
            <v>강화</v>
          </cell>
          <cell r="AB22" t="str">
            <v>강화</v>
          </cell>
          <cell r="AC22" t="str">
            <v>강화자연체험농장</v>
          </cell>
          <cell r="AD22" t="str">
            <v>x</v>
          </cell>
          <cell r="AE22" t="str">
            <v>양순환</v>
          </cell>
          <cell r="AF22" t="str">
            <v>627-6647</v>
          </cell>
          <cell r="AG22" t="str">
            <v>4015-8596</v>
          </cell>
          <cell r="AH22">
            <v>0.64583301544189453</v>
          </cell>
          <cell r="AI22">
            <v>0.64583301544189453</v>
          </cell>
        </row>
        <row r="23">
          <cell r="B23" t="str">
            <v>7-4</v>
          </cell>
          <cell r="C23" t="str">
            <v>강화</v>
          </cell>
          <cell r="D23" t="str">
            <v>명신초등학교</v>
          </cell>
          <cell r="E23">
            <v>4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 t="str">
            <v>신청</v>
          </cell>
          <cell r="M23">
            <v>1</v>
          </cell>
          <cell r="N23">
            <v>1</v>
          </cell>
          <cell r="O23">
            <v>45709</v>
          </cell>
          <cell r="P23">
            <v>45709</v>
          </cell>
          <cell r="Q23">
            <v>45709</v>
          </cell>
          <cell r="R23">
            <v>1</v>
          </cell>
          <cell r="S23">
            <v>0</v>
          </cell>
          <cell r="T23">
            <v>22</v>
          </cell>
          <cell r="U23">
            <v>6</v>
          </cell>
          <cell r="V23">
            <v>28</v>
          </cell>
          <cell r="W23">
            <v>45943</v>
          </cell>
          <cell r="X23">
            <v>0.36805555555555558</v>
          </cell>
          <cell r="Y23">
            <v>0.64583333333333337</v>
          </cell>
          <cell r="Z23" t="str">
            <v>강화-강화</v>
          </cell>
          <cell r="AA23" t="str">
            <v>강화</v>
          </cell>
          <cell r="AB23" t="str">
            <v>강화</v>
          </cell>
          <cell r="AC23" t="str">
            <v>강화자연체험농장</v>
          </cell>
          <cell r="AD23" t="str">
            <v>x</v>
          </cell>
          <cell r="AE23" t="str">
            <v>정영교</v>
          </cell>
          <cell r="AF23" t="str">
            <v>627-6635</v>
          </cell>
          <cell r="AG23" t="str">
            <v>6236-2561</v>
          </cell>
          <cell r="AH23">
            <v>0.64583301544189453</v>
          </cell>
          <cell r="AI23">
            <v>0.64583301544189453</v>
          </cell>
        </row>
        <row r="24">
          <cell r="B24" t="str">
            <v>7-5</v>
          </cell>
          <cell r="C24" t="str">
            <v>강화</v>
          </cell>
          <cell r="D24" t="str">
            <v>명신초등학교</v>
          </cell>
          <cell r="E24">
            <v>5</v>
          </cell>
          <cell r="F24">
            <v>5</v>
          </cell>
          <cell r="G24">
            <v>5</v>
          </cell>
          <cell r="H24">
            <v>5</v>
          </cell>
          <cell r="I24">
            <v>5</v>
          </cell>
          <cell r="J24">
            <v>5</v>
          </cell>
          <cell r="K24">
            <v>5</v>
          </cell>
          <cell r="L24">
            <v>5</v>
          </cell>
          <cell r="M24">
            <v>5</v>
          </cell>
          <cell r="N24">
            <v>5</v>
          </cell>
          <cell r="O24">
            <v>5</v>
          </cell>
          <cell r="P24">
            <v>5</v>
          </cell>
          <cell r="Q24">
            <v>5</v>
          </cell>
          <cell r="R24">
            <v>5</v>
          </cell>
          <cell r="S24">
            <v>5</v>
          </cell>
          <cell r="T24">
            <v>5</v>
          </cell>
          <cell r="U24">
            <v>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-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B25" t="str">
            <v>8-3</v>
          </cell>
          <cell r="C25" t="str">
            <v>강화</v>
          </cell>
          <cell r="D25" t="str">
            <v>불은초등학교</v>
          </cell>
          <cell r="E25">
            <v>3</v>
          </cell>
          <cell r="F25">
            <v>3</v>
          </cell>
          <cell r="G25">
            <v>3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 t="str">
            <v>신청</v>
          </cell>
          <cell r="M25">
            <v>1</v>
          </cell>
          <cell r="N25">
            <v>1</v>
          </cell>
          <cell r="O25">
            <v>45709</v>
          </cell>
          <cell r="P25">
            <v>45709</v>
          </cell>
          <cell r="Q25">
            <v>45709</v>
          </cell>
          <cell r="R25">
            <v>1</v>
          </cell>
          <cell r="S25">
            <v>0</v>
          </cell>
          <cell r="T25">
            <v>22</v>
          </cell>
          <cell r="U25">
            <v>2</v>
          </cell>
          <cell r="V25">
            <v>24</v>
          </cell>
          <cell r="W25">
            <v>45931</v>
          </cell>
          <cell r="X25">
            <v>0.36805555555555558</v>
          </cell>
          <cell r="Y25">
            <v>0.60416666666666663</v>
          </cell>
          <cell r="Z25" t="str">
            <v>강화-강화</v>
          </cell>
          <cell r="AA25" t="str">
            <v>강화</v>
          </cell>
          <cell r="AB25" t="str">
            <v>강화</v>
          </cell>
          <cell r="AC25" t="str">
            <v>강화루지</v>
          </cell>
          <cell r="AD25" t="str">
            <v>o</v>
          </cell>
          <cell r="AE25" t="str">
            <v>박예리</v>
          </cell>
          <cell r="AF25" t="str">
            <v>627-0203</v>
          </cell>
          <cell r="AG25" t="str">
            <v>3006-6345</v>
          </cell>
          <cell r="AH25" t="str">
            <v>ACGADO</v>
          </cell>
          <cell r="AI25" t="str">
            <v>9470</v>
          </cell>
        </row>
        <row r="26">
          <cell r="B26" t="str">
            <v>8-4</v>
          </cell>
          <cell r="C26" t="str">
            <v>강화</v>
          </cell>
          <cell r="D26" t="str">
            <v>불은초등학교</v>
          </cell>
          <cell r="E26">
            <v>4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0</v>
          </cell>
          <cell r="L26" t="str">
            <v>신청</v>
          </cell>
          <cell r="M26">
            <v>1</v>
          </cell>
          <cell r="N26">
            <v>1</v>
          </cell>
          <cell r="O26">
            <v>45709</v>
          </cell>
          <cell r="P26">
            <v>45709</v>
          </cell>
          <cell r="Q26">
            <v>45709</v>
          </cell>
          <cell r="R26">
            <v>1</v>
          </cell>
          <cell r="S26">
            <v>0</v>
          </cell>
          <cell r="T26">
            <v>22</v>
          </cell>
          <cell r="U26">
            <v>2</v>
          </cell>
          <cell r="V26">
            <v>24</v>
          </cell>
          <cell r="W26">
            <v>45763</v>
          </cell>
          <cell r="X26">
            <v>0.36805555555555558</v>
          </cell>
          <cell r="Y26">
            <v>0.60416666666666663</v>
          </cell>
          <cell r="Z26" t="str">
            <v>강화-강화</v>
          </cell>
          <cell r="AA26" t="str">
            <v>강화</v>
          </cell>
          <cell r="AB26" t="str">
            <v>강화</v>
          </cell>
          <cell r="AC26" t="str">
            <v>강화작은영화관</v>
          </cell>
          <cell r="AD26" t="str">
            <v>o</v>
          </cell>
          <cell r="AE26" t="str">
            <v>차경민</v>
          </cell>
          <cell r="AF26" t="str">
            <v>627-0204</v>
          </cell>
          <cell r="AG26" t="str">
            <v>8871-6891</v>
          </cell>
          <cell r="AH26" t="str">
            <v>ACGADO</v>
          </cell>
          <cell r="AI26" t="str">
            <v>9470</v>
          </cell>
        </row>
        <row r="27">
          <cell r="B27" t="str">
            <v>8-5</v>
          </cell>
          <cell r="C27" t="str">
            <v>강화</v>
          </cell>
          <cell r="D27" t="str">
            <v>불은초등학교</v>
          </cell>
          <cell r="E27">
            <v>5</v>
          </cell>
          <cell r="F27">
            <v>5</v>
          </cell>
          <cell r="G27">
            <v>5</v>
          </cell>
          <cell r="H27">
            <v>5</v>
          </cell>
          <cell r="I27">
            <v>5</v>
          </cell>
          <cell r="J27">
            <v>1</v>
          </cell>
          <cell r="K27">
            <v>0</v>
          </cell>
          <cell r="L27" t="str">
            <v>신청</v>
          </cell>
          <cell r="M27">
            <v>2</v>
          </cell>
          <cell r="N27">
            <v>2</v>
          </cell>
          <cell r="O27">
            <v>45733</v>
          </cell>
          <cell r="P27">
            <v>45733</v>
          </cell>
          <cell r="Q27">
            <v>45733</v>
          </cell>
          <cell r="R27">
            <v>1</v>
          </cell>
          <cell r="S27">
            <v>0</v>
          </cell>
          <cell r="T27">
            <v>19</v>
          </cell>
          <cell r="U27">
            <v>2</v>
          </cell>
          <cell r="V27">
            <v>21</v>
          </cell>
          <cell r="W27">
            <v>45904</v>
          </cell>
          <cell r="X27">
            <v>0.375</v>
          </cell>
          <cell r="Y27">
            <v>0.66666666666666663</v>
          </cell>
          <cell r="Z27" t="str">
            <v>관외</v>
          </cell>
          <cell r="AA27" t="str">
            <v>강화</v>
          </cell>
          <cell r="AB27" t="str">
            <v>서울</v>
          </cell>
          <cell r="AC27" t="str">
            <v>국립중앙박물관</v>
          </cell>
          <cell r="AD27" t="str">
            <v>x</v>
          </cell>
          <cell r="AE27" t="str">
            <v>하윤천</v>
          </cell>
          <cell r="AF27" t="str">
            <v>627-0205</v>
          </cell>
          <cell r="AG27" t="str">
            <v>3907-1993</v>
          </cell>
          <cell r="AH27" t="str">
            <v>ACGADO</v>
          </cell>
          <cell r="AI27" t="str">
            <v>9470</v>
          </cell>
        </row>
        <row r="28">
          <cell r="B28" t="str">
            <v>9-3</v>
          </cell>
          <cell r="C28" t="str">
            <v>강화</v>
          </cell>
          <cell r="D28" t="str">
            <v>삼산초등학교</v>
          </cell>
          <cell r="E28">
            <v>3</v>
          </cell>
          <cell r="F28">
            <v>3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3</v>
          </cell>
          <cell r="N28">
            <v>3</v>
          </cell>
          <cell r="O28">
            <v>3</v>
          </cell>
          <cell r="P28">
            <v>3</v>
          </cell>
          <cell r="Q28">
            <v>3</v>
          </cell>
          <cell r="R28">
            <v>3</v>
          </cell>
          <cell r="S28">
            <v>3</v>
          </cell>
          <cell r="T28">
            <v>3</v>
          </cell>
          <cell r="U28">
            <v>3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-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B29" t="str">
            <v>9-4</v>
          </cell>
          <cell r="C29" t="str">
            <v>강화</v>
          </cell>
          <cell r="D29" t="str">
            <v>삼산초등학교</v>
          </cell>
          <cell r="E29">
            <v>4</v>
          </cell>
          <cell r="F29">
            <v>4</v>
          </cell>
          <cell r="G29">
            <v>4</v>
          </cell>
          <cell r="H29">
            <v>4</v>
          </cell>
          <cell r="I29">
            <v>4</v>
          </cell>
          <cell r="J29">
            <v>4</v>
          </cell>
          <cell r="K29">
            <v>4</v>
          </cell>
          <cell r="L29">
            <v>4</v>
          </cell>
          <cell r="M29">
            <v>4</v>
          </cell>
          <cell r="N29">
            <v>4</v>
          </cell>
          <cell r="O29">
            <v>4</v>
          </cell>
          <cell r="P29">
            <v>4</v>
          </cell>
          <cell r="Q29">
            <v>4</v>
          </cell>
          <cell r="R29">
            <v>4</v>
          </cell>
          <cell r="S29">
            <v>4</v>
          </cell>
          <cell r="T29">
            <v>4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-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B30" t="str">
            <v>9-5</v>
          </cell>
          <cell r="C30" t="str">
            <v>강화</v>
          </cell>
          <cell r="D30" t="str">
            <v>삼산초등학교</v>
          </cell>
          <cell r="E30">
            <v>5</v>
          </cell>
          <cell r="F30">
            <v>5</v>
          </cell>
          <cell r="G30">
            <v>5</v>
          </cell>
          <cell r="H30">
            <v>5</v>
          </cell>
          <cell r="I30">
            <v>5</v>
          </cell>
          <cell r="J30">
            <v>5</v>
          </cell>
          <cell r="K30">
            <v>5</v>
          </cell>
          <cell r="L30">
            <v>5</v>
          </cell>
          <cell r="M30">
            <v>5</v>
          </cell>
          <cell r="N30">
            <v>5</v>
          </cell>
          <cell r="O30">
            <v>5</v>
          </cell>
          <cell r="P30">
            <v>5</v>
          </cell>
          <cell r="Q30">
            <v>5</v>
          </cell>
          <cell r="R30">
            <v>5</v>
          </cell>
          <cell r="S30">
            <v>5</v>
          </cell>
          <cell r="T30">
            <v>5</v>
          </cell>
          <cell r="U30">
            <v>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-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B31" t="str">
            <v>10-3</v>
          </cell>
          <cell r="C31" t="str">
            <v>강화</v>
          </cell>
          <cell r="D31" t="str">
            <v>삼성초등학교</v>
          </cell>
          <cell r="E31">
            <v>3</v>
          </cell>
          <cell r="F31">
            <v>3</v>
          </cell>
          <cell r="G31">
            <v>3</v>
          </cell>
          <cell r="H31">
            <v>3</v>
          </cell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  <cell r="O31">
            <v>3</v>
          </cell>
          <cell r="P31">
            <v>3</v>
          </cell>
          <cell r="Q31">
            <v>3</v>
          </cell>
          <cell r="R31">
            <v>3</v>
          </cell>
          <cell r="S31">
            <v>3</v>
          </cell>
          <cell r="T31">
            <v>3</v>
          </cell>
          <cell r="U31">
            <v>3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-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B32" t="str">
            <v>10-4</v>
          </cell>
          <cell r="C32" t="str">
            <v>강화</v>
          </cell>
          <cell r="D32" t="str">
            <v>삼성초등학교</v>
          </cell>
          <cell r="E32">
            <v>4</v>
          </cell>
          <cell r="F32">
            <v>4</v>
          </cell>
          <cell r="G32">
            <v>4</v>
          </cell>
          <cell r="H32">
            <v>4</v>
          </cell>
          <cell r="I32">
            <v>4</v>
          </cell>
          <cell r="J32">
            <v>4</v>
          </cell>
          <cell r="K32">
            <v>4</v>
          </cell>
          <cell r="L32">
            <v>4</v>
          </cell>
          <cell r="M32">
            <v>4</v>
          </cell>
          <cell r="N32">
            <v>4</v>
          </cell>
          <cell r="O32">
            <v>4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>
            <v>4</v>
          </cell>
          <cell r="U32">
            <v>4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-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B33" t="str">
            <v>10-5</v>
          </cell>
          <cell r="C33" t="str">
            <v>강화</v>
          </cell>
          <cell r="D33" t="str">
            <v>삼성초등학교</v>
          </cell>
          <cell r="E33">
            <v>5</v>
          </cell>
          <cell r="F33">
            <v>5</v>
          </cell>
          <cell r="G33">
            <v>5</v>
          </cell>
          <cell r="H33">
            <v>5</v>
          </cell>
          <cell r="I33">
            <v>5</v>
          </cell>
          <cell r="J33">
            <v>5</v>
          </cell>
          <cell r="K33">
            <v>5</v>
          </cell>
          <cell r="L33">
            <v>5</v>
          </cell>
          <cell r="M33">
            <v>5</v>
          </cell>
          <cell r="N33">
            <v>5</v>
          </cell>
          <cell r="O33">
            <v>5</v>
          </cell>
          <cell r="P33">
            <v>5</v>
          </cell>
          <cell r="Q33">
            <v>5</v>
          </cell>
          <cell r="R33">
            <v>5</v>
          </cell>
          <cell r="S33">
            <v>5</v>
          </cell>
          <cell r="T33">
            <v>5</v>
          </cell>
          <cell r="U33">
            <v>5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-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B34" t="str">
            <v>11-3</v>
          </cell>
          <cell r="C34" t="str">
            <v>강화</v>
          </cell>
          <cell r="D34" t="str">
            <v>서도초등학교</v>
          </cell>
          <cell r="E34">
            <v>3</v>
          </cell>
          <cell r="F34">
            <v>3</v>
          </cell>
          <cell r="G34">
            <v>3</v>
          </cell>
          <cell r="H34">
            <v>3</v>
          </cell>
          <cell r="I34">
            <v>3</v>
          </cell>
          <cell r="J34">
            <v>3</v>
          </cell>
          <cell r="K34">
            <v>3</v>
          </cell>
          <cell r="L34">
            <v>3</v>
          </cell>
          <cell r="M34">
            <v>3</v>
          </cell>
          <cell r="N34">
            <v>3</v>
          </cell>
          <cell r="O34">
            <v>3</v>
          </cell>
          <cell r="P34">
            <v>3</v>
          </cell>
          <cell r="Q34">
            <v>3</v>
          </cell>
          <cell r="R34">
            <v>3</v>
          </cell>
          <cell r="S34">
            <v>3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-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B35" t="str">
            <v>11-4</v>
          </cell>
          <cell r="C35" t="str">
            <v>강화</v>
          </cell>
          <cell r="D35" t="str">
            <v>서도초등학교</v>
          </cell>
          <cell r="E35">
            <v>4</v>
          </cell>
          <cell r="F35">
            <v>4</v>
          </cell>
          <cell r="G35">
            <v>4</v>
          </cell>
          <cell r="H35">
            <v>4</v>
          </cell>
          <cell r="I35">
            <v>4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>
            <v>4</v>
          </cell>
          <cell r="U35">
            <v>4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-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B36" t="str">
            <v>11-5</v>
          </cell>
          <cell r="C36" t="str">
            <v>강화</v>
          </cell>
          <cell r="D36" t="str">
            <v>서도초등학교</v>
          </cell>
          <cell r="E36">
            <v>5</v>
          </cell>
          <cell r="F36">
            <v>5</v>
          </cell>
          <cell r="G36">
            <v>5</v>
          </cell>
          <cell r="H36">
            <v>5</v>
          </cell>
          <cell r="I36">
            <v>5</v>
          </cell>
          <cell r="J36">
            <v>5</v>
          </cell>
          <cell r="K36">
            <v>5</v>
          </cell>
          <cell r="L36">
            <v>5</v>
          </cell>
          <cell r="M36">
            <v>5</v>
          </cell>
          <cell r="N36">
            <v>5</v>
          </cell>
          <cell r="O36">
            <v>5</v>
          </cell>
          <cell r="P36">
            <v>5</v>
          </cell>
          <cell r="Q36">
            <v>5</v>
          </cell>
          <cell r="R36">
            <v>5</v>
          </cell>
          <cell r="S36">
            <v>5</v>
          </cell>
          <cell r="T36">
            <v>5</v>
          </cell>
          <cell r="U36">
            <v>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-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B37" t="str">
            <v>12-3</v>
          </cell>
          <cell r="C37" t="str">
            <v>강화</v>
          </cell>
          <cell r="D37" t="str">
            <v>선원초등학교</v>
          </cell>
          <cell r="E37">
            <v>3</v>
          </cell>
          <cell r="F37">
            <v>2</v>
          </cell>
          <cell r="G37">
            <v>1</v>
          </cell>
          <cell r="H37">
            <v>2</v>
          </cell>
          <cell r="I37">
            <v>1</v>
          </cell>
          <cell r="J37">
            <v>1</v>
          </cell>
          <cell r="K37">
            <v>1</v>
          </cell>
          <cell r="L37" t="str">
            <v>신청</v>
          </cell>
          <cell r="M37">
            <v>1</v>
          </cell>
          <cell r="N37">
            <v>1</v>
          </cell>
          <cell r="O37">
            <v>45707</v>
          </cell>
          <cell r="P37">
            <v>45707</v>
          </cell>
          <cell r="Q37">
            <v>45707</v>
          </cell>
          <cell r="R37">
            <v>2</v>
          </cell>
          <cell r="S37">
            <v>1</v>
          </cell>
          <cell r="T37">
            <v>42</v>
          </cell>
          <cell r="U37">
            <v>2</v>
          </cell>
          <cell r="V37">
            <v>44</v>
          </cell>
          <cell r="W37">
            <v>45762</v>
          </cell>
          <cell r="X37">
            <v>0.33333333333333331</v>
          </cell>
          <cell r="Y37">
            <v>0.64583333333333337</v>
          </cell>
          <cell r="Z37" t="str">
            <v>강화-인천</v>
          </cell>
          <cell r="AA37" t="str">
            <v>강화</v>
          </cell>
          <cell r="AB37" t="str">
            <v>인천</v>
          </cell>
          <cell r="AC37" t="str">
            <v>차이나타운</v>
          </cell>
          <cell r="AD37" t="str">
            <v>x</v>
          </cell>
          <cell r="AE37" t="str">
            <v>이찬형</v>
          </cell>
          <cell r="AF37" t="str">
            <v>627-6005</v>
          </cell>
          <cell r="AG37" t="str">
            <v>3997-3850</v>
          </cell>
          <cell r="AH37">
            <v>0.64583301544189453</v>
          </cell>
          <cell r="AI37">
            <v>0.64583301544189453</v>
          </cell>
        </row>
        <row r="38">
          <cell r="B38" t="str">
            <v>12-4</v>
          </cell>
          <cell r="C38" t="str">
            <v>강화</v>
          </cell>
          <cell r="D38" t="str">
            <v>선원초등학교</v>
          </cell>
          <cell r="E38">
            <v>4</v>
          </cell>
          <cell r="F38">
            <v>2</v>
          </cell>
          <cell r="G38">
            <v>0</v>
          </cell>
          <cell r="H38">
            <v>2</v>
          </cell>
          <cell r="I38">
            <v>1</v>
          </cell>
          <cell r="J38">
            <v>1</v>
          </cell>
          <cell r="K38">
            <v>1</v>
          </cell>
          <cell r="L38" t="str">
            <v>신청</v>
          </cell>
          <cell r="M38">
            <v>1</v>
          </cell>
          <cell r="N38">
            <v>1</v>
          </cell>
          <cell r="O38">
            <v>45707</v>
          </cell>
          <cell r="P38">
            <v>45707</v>
          </cell>
          <cell r="Q38">
            <v>45707</v>
          </cell>
          <cell r="R38">
            <v>2</v>
          </cell>
          <cell r="S38">
            <v>1</v>
          </cell>
          <cell r="T38">
            <v>41</v>
          </cell>
          <cell r="U38">
            <v>2</v>
          </cell>
          <cell r="V38">
            <v>43</v>
          </cell>
          <cell r="W38">
            <v>45762</v>
          </cell>
          <cell r="X38">
            <v>0.33333333333333331</v>
          </cell>
          <cell r="Y38">
            <v>0.64583333333333337</v>
          </cell>
          <cell r="Z38" t="str">
            <v>강화-인천</v>
          </cell>
          <cell r="AA38" t="str">
            <v>강화</v>
          </cell>
          <cell r="AB38" t="str">
            <v>인천</v>
          </cell>
          <cell r="AC38" t="str">
            <v>차이나타운</v>
          </cell>
          <cell r="AD38" t="str">
            <v>x</v>
          </cell>
          <cell r="AE38" t="str">
            <v>이상철</v>
          </cell>
          <cell r="AF38" t="str">
            <v>627-6007</v>
          </cell>
          <cell r="AG38" t="str">
            <v>9988-3799</v>
          </cell>
          <cell r="AH38">
            <v>0.64583301544189453</v>
          </cell>
          <cell r="AI38">
            <v>0.64583301544189453</v>
          </cell>
        </row>
        <row r="39">
          <cell r="B39" t="str">
            <v>12-5</v>
          </cell>
          <cell r="C39" t="str">
            <v>강화</v>
          </cell>
          <cell r="D39" t="str">
            <v>선원초등학교</v>
          </cell>
          <cell r="E39">
            <v>5</v>
          </cell>
          <cell r="F39">
            <v>5</v>
          </cell>
          <cell r="G39">
            <v>5</v>
          </cell>
          <cell r="H39">
            <v>5</v>
          </cell>
          <cell r="I39">
            <v>5</v>
          </cell>
          <cell r="J39">
            <v>1</v>
          </cell>
          <cell r="K39">
            <v>1</v>
          </cell>
          <cell r="L39" t="str">
            <v>신청</v>
          </cell>
          <cell r="M39">
            <v>2</v>
          </cell>
          <cell r="N39">
            <v>2</v>
          </cell>
          <cell r="O39">
            <v>45737</v>
          </cell>
          <cell r="P39">
            <v>45737</v>
          </cell>
          <cell r="Q39">
            <v>45737</v>
          </cell>
          <cell r="R39">
            <v>1</v>
          </cell>
          <cell r="S39">
            <v>1</v>
          </cell>
          <cell r="T39">
            <v>36</v>
          </cell>
          <cell r="U39">
            <v>3</v>
          </cell>
          <cell r="V39">
            <v>39</v>
          </cell>
          <cell r="W39">
            <v>45944</v>
          </cell>
          <cell r="X39">
            <v>0.33333333333333331</v>
          </cell>
          <cell r="Y39">
            <v>0.75</v>
          </cell>
          <cell r="Z39" t="str">
            <v>관외</v>
          </cell>
          <cell r="AA39" t="str">
            <v>강화</v>
          </cell>
          <cell r="AB39" t="str">
            <v>서울</v>
          </cell>
          <cell r="AC39" t="str">
            <v>롯데월드</v>
          </cell>
          <cell r="AD39" t="str">
            <v>x</v>
          </cell>
          <cell r="AE39" t="str">
            <v>손영한</v>
          </cell>
          <cell r="AF39" t="str">
            <v>627-6010</v>
          </cell>
          <cell r="AG39" t="str">
            <v>4707-2012</v>
          </cell>
          <cell r="AH39">
            <v>0.75</v>
          </cell>
          <cell r="AI39">
            <v>0.75</v>
          </cell>
        </row>
        <row r="40">
          <cell r="B40" t="str">
            <v>13-3</v>
          </cell>
          <cell r="C40" t="str">
            <v>강화</v>
          </cell>
          <cell r="D40" t="str">
            <v>송해초등학교</v>
          </cell>
          <cell r="E40">
            <v>3</v>
          </cell>
          <cell r="F40">
            <v>1</v>
          </cell>
          <cell r="G40">
            <v>0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  <cell r="L40" t="str">
            <v>변경</v>
          </cell>
          <cell r="M40" t="str">
            <v>1차</v>
          </cell>
          <cell r="N40">
            <v>1</v>
          </cell>
          <cell r="O40">
            <v>45672</v>
          </cell>
          <cell r="P40">
            <v>45672</v>
          </cell>
          <cell r="Q40">
            <v>45737</v>
          </cell>
          <cell r="R40">
            <v>1</v>
          </cell>
          <cell r="S40">
            <v>0</v>
          </cell>
          <cell r="T40">
            <v>35</v>
          </cell>
          <cell r="U40">
            <v>8</v>
          </cell>
          <cell r="V40">
            <v>43</v>
          </cell>
          <cell r="W40">
            <v>45804</v>
          </cell>
          <cell r="X40">
            <v>0.375</v>
          </cell>
          <cell r="Y40">
            <v>0.50694444444444442</v>
          </cell>
          <cell r="Z40" t="str">
            <v>강화-강화</v>
          </cell>
          <cell r="AA40" t="str">
            <v>강화</v>
          </cell>
          <cell r="AB40" t="str">
            <v>강화</v>
          </cell>
          <cell r="AC40" t="str">
            <v>초지진</v>
          </cell>
          <cell r="AD40" t="str">
            <v>o</v>
          </cell>
          <cell r="AE40" t="str">
            <v>최웅희</v>
          </cell>
          <cell r="AF40" t="str">
            <v>550-5904</v>
          </cell>
          <cell r="AG40" t="str">
            <v>9239-4565</v>
          </cell>
          <cell r="AH40" t="str">
            <v>미사용</v>
          </cell>
          <cell r="AI40">
            <v>0.50694417953491211</v>
          </cell>
        </row>
        <row r="41">
          <cell r="B41" t="str">
            <v>13-4</v>
          </cell>
          <cell r="C41" t="str">
            <v>강화</v>
          </cell>
          <cell r="D41" t="str">
            <v>송해초등학교</v>
          </cell>
          <cell r="E41">
            <v>4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취소</v>
          </cell>
          <cell r="M41">
            <v>1</v>
          </cell>
          <cell r="N41">
            <v>1</v>
          </cell>
          <cell r="O41">
            <v>45672</v>
          </cell>
          <cell r="P41">
            <v>45737</v>
          </cell>
          <cell r="Q41">
            <v>45737</v>
          </cell>
          <cell r="R41">
            <v>1</v>
          </cell>
          <cell r="S41">
            <v>0</v>
          </cell>
          <cell r="T41">
            <v>35</v>
          </cell>
          <cell r="U41">
            <v>8</v>
          </cell>
          <cell r="V41">
            <v>43</v>
          </cell>
          <cell r="W41">
            <v>45840</v>
          </cell>
          <cell r="X41">
            <v>0.375</v>
          </cell>
          <cell r="Y41">
            <v>0.66666666666666663</v>
          </cell>
          <cell r="Z41" t="str">
            <v>강화-강화</v>
          </cell>
          <cell r="AA41" t="str">
            <v>강화</v>
          </cell>
          <cell r="AB41" t="str">
            <v>강화</v>
          </cell>
          <cell r="AC41" t="str">
            <v>강화루지</v>
          </cell>
          <cell r="AD41" t="str">
            <v>o</v>
          </cell>
          <cell r="AE41" t="str">
            <v>최웅희</v>
          </cell>
          <cell r="AF41" t="str">
            <v>550-5904</v>
          </cell>
          <cell r="AG41" t="str">
            <v>9239-4565</v>
          </cell>
          <cell r="AH41" t="str">
            <v>미사용</v>
          </cell>
          <cell r="AI41">
            <v>0.66666650772094727</v>
          </cell>
        </row>
        <row r="42">
          <cell r="B42" t="str">
            <v>13-5</v>
          </cell>
          <cell r="C42" t="str">
            <v>강화</v>
          </cell>
          <cell r="D42" t="str">
            <v>송해초등학교</v>
          </cell>
          <cell r="E42">
            <v>5</v>
          </cell>
          <cell r="F42">
            <v>5</v>
          </cell>
          <cell r="G42">
            <v>5</v>
          </cell>
          <cell r="H42">
            <v>5</v>
          </cell>
          <cell r="I42">
            <v>5</v>
          </cell>
          <cell r="J42">
            <v>1</v>
          </cell>
          <cell r="K42">
            <v>0</v>
          </cell>
          <cell r="L42" t="str">
            <v>신청</v>
          </cell>
          <cell r="M42" t="str">
            <v>2차</v>
          </cell>
          <cell r="N42">
            <v>0</v>
          </cell>
          <cell r="O42">
            <v>45741</v>
          </cell>
          <cell r="P42">
            <v>45741</v>
          </cell>
          <cell r="Q42">
            <v>45741</v>
          </cell>
          <cell r="R42">
            <v>1</v>
          </cell>
          <cell r="S42">
            <v>0</v>
          </cell>
          <cell r="T42">
            <v>35</v>
          </cell>
          <cell r="U42">
            <v>8</v>
          </cell>
          <cell r="V42">
            <v>43</v>
          </cell>
          <cell r="W42">
            <v>45841</v>
          </cell>
          <cell r="X42">
            <v>0.34722222222222227</v>
          </cell>
          <cell r="Y42">
            <v>0.91666666666666663</v>
          </cell>
          <cell r="Z42" t="str">
            <v>관외</v>
          </cell>
          <cell r="AA42" t="str">
            <v>강화</v>
          </cell>
          <cell r="AB42" t="str">
            <v>서울</v>
          </cell>
          <cell r="AC42" t="str">
            <v>롯데월드</v>
          </cell>
          <cell r="AD42" t="str">
            <v>o</v>
          </cell>
          <cell r="AE42" t="str">
            <v>최웅희</v>
          </cell>
          <cell r="AF42" t="str">
            <v>550-5915</v>
          </cell>
          <cell r="AG42" t="str">
            <v>9239-4565</v>
          </cell>
          <cell r="AH42" t="str">
            <v>미사용</v>
          </cell>
          <cell r="AI42">
            <v>0.91666650772094727</v>
          </cell>
        </row>
        <row r="43">
          <cell r="B43" t="str">
            <v>14-3</v>
          </cell>
          <cell r="C43" t="str">
            <v>강화</v>
          </cell>
          <cell r="D43" t="str">
            <v>양도초등학교</v>
          </cell>
          <cell r="E43">
            <v>3</v>
          </cell>
          <cell r="F43">
            <v>3</v>
          </cell>
          <cell r="G43">
            <v>3</v>
          </cell>
          <cell r="H43">
            <v>3</v>
          </cell>
          <cell r="I43">
            <v>3</v>
          </cell>
          <cell r="J43">
            <v>3</v>
          </cell>
          <cell r="K43">
            <v>3</v>
          </cell>
          <cell r="L43" t="str">
            <v>신청</v>
          </cell>
          <cell r="M43" t="str">
            <v>3차-1</v>
          </cell>
          <cell r="N43">
            <v>3</v>
          </cell>
          <cell r="O43">
            <v>45838</v>
          </cell>
          <cell r="P43">
            <v>45838</v>
          </cell>
          <cell r="Q43">
            <v>45838</v>
          </cell>
          <cell r="R43">
            <v>1</v>
          </cell>
          <cell r="S43">
            <v>0</v>
          </cell>
          <cell r="T43">
            <v>30</v>
          </cell>
          <cell r="U43">
            <v>8</v>
          </cell>
          <cell r="V43">
            <v>38</v>
          </cell>
          <cell r="W43">
            <v>45953</v>
          </cell>
          <cell r="X43">
            <v>0.375</v>
          </cell>
          <cell r="Y43">
            <v>0.625</v>
          </cell>
          <cell r="Z43" t="str">
            <v>강화-인천</v>
          </cell>
          <cell r="AA43" t="str">
            <v>강화</v>
          </cell>
          <cell r="AB43" t="str">
            <v>인천</v>
          </cell>
          <cell r="AC43" t="str">
            <v>개항장일대</v>
          </cell>
          <cell r="AD43" t="str">
            <v>x</v>
          </cell>
          <cell r="AE43" t="str">
            <v>남경미</v>
          </cell>
          <cell r="AF43" t="str">
            <v>627-5206</v>
          </cell>
          <cell r="AG43" t="str">
            <v>4463-1207</v>
          </cell>
          <cell r="AH43">
            <v>0.625</v>
          </cell>
          <cell r="AI43">
            <v>0.625</v>
          </cell>
        </row>
        <row r="44">
          <cell r="B44" t="str">
            <v>14-4</v>
          </cell>
          <cell r="C44" t="str">
            <v>강화</v>
          </cell>
          <cell r="D44" t="str">
            <v>양도초등학교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  <cell r="I44">
            <v>4</v>
          </cell>
          <cell r="J44">
            <v>4</v>
          </cell>
          <cell r="K44">
            <v>4</v>
          </cell>
          <cell r="L44" t="str">
            <v>신청</v>
          </cell>
          <cell r="M44" t="str">
            <v>3차-1</v>
          </cell>
          <cell r="N44">
            <v>4</v>
          </cell>
          <cell r="O44">
            <v>45838</v>
          </cell>
          <cell r="P44">
            <v>45838</v>
          </cell>
          <cell r="Q44">
            <v>45838</v>
          </cell>
          <cell r="R44">
            <v>1</v>
          </cell>
          <cell r="S44">
            <v>0</v>
          </cell>
          <cell r="T44">
            <v>30</v>
          </cell>
          <cell r="U44">
            <v>8</v>
          </cell>
          <cell r="V44">
            <v>38</v>
          </cell>
          <cell r="W44">
            <v>45953</v>
          </cell>
          <cell r="X44">
            <v>0.375</v>
          </cell>
          <cell r="Y44">
            <v>0.625</v>
          </cell>
          <cell r="Z44" t="str">
            <v>강화-인천</v>
          </cell>
          <cell r="AA44" t="str">
            <v>강화</v>
          </cell>
          <cell r="AB44" t="str">
            <v>인천</v>
          </cell>
          <cell r="AC44" t="str">
            <v>개항장일대</v>
          </cell>
          <cell r="AD44" t="str">
            <v>x</v>
          </cell>
          <cell r="AE44" t="str">
            <v>남경미</v>
          </cell>
          <cell r="AF44" t="str">
            <v>627-5206</v>
          </cell>
          <cell r="AG44" t="str">
            <v>4463-1207</v>
          </cell>
          <cell r="AH44">
            <v>0.625</v>
          </cell>
          <cell r="AI44">
            <v>0.625</v>
          </cell>
        </row>
        <row r="45">
          <cell r="B45" t="str">
            <v>14-5</v>
          </cell>
          <cell r="C45" t="str">
            <v>강화</v>
          </cell>
          <cell r="D45" t="str">
            <v>양도초등학교</v>
          </cell>
          <cell r="E45">
            <v>5</v>
          </cell>
          <cell r="F45">
            <v>5</v>
          </cell>
          <cell r="G45">
            <v>5</v>
          </cell>
          <cell r="H45">
            <v>5</v>
          </cell>
          <cell r="I45">
            <v>5</v>
          </cell>
          <cell r="J45">
            <v>5</v>
          </cell>
          <cell r="K45">
            <v>5</v>
          </cell>
          <cell r="L45" t="str">
            <v>신청</v>
          </cell>
          <cell r="M45" t="str">
            <v>3차-3</v>
          </cell>
          <cell r="N45">
            <v>5</v>
          </cell>
          <cell r="O45">
            <v>45838</v>
          </cell>
          <cell r="P45">
            <v>45838</v>
          </cell>
          <cell r="Q45">
            <v>45838</v>
          </cell>
          <cell r="R45">
            <v>2</v>
          </cell>
          <cell r="S45">
            <v>0</v>
          </cell>
          <cell r="T45">
            <v>52</v>
          </cell>
          <cell r="U45">
            <v>16</v>
          </cell>
          <cell r="V45">
            <v>68</v>
          </cell>
          <cell r="W45">
            <v>45917</v>
          </cell>
          <cell r="X45">
            <v>0.375</v>
          </cell>
          <cell r="Y45">
            <v>0.70833333333333337</v>
          </cell>
          <cell r="Z45" t="str">
            <v>관외</v>
          </cell>
          <cell r="AA45" t="str">
            <v>강화</v>
          </cell>
          <cell r="AB45" t="str">
            <v>경기</v>
          </cell>
          <cell r="AC45" t="str">
            <v>서울랜드</v>
          </cell>
          <cell r="AD45" t="str">
            <v>x</v>
          </cell>
          <cell r="AE45" t="str">
            <v>남경미</v>
          </cell>
          <cell r="AF45" t="str">
            <v>627-5206</v>
          </cell>
          <cell r="AG45" t="str">
            <v>4463-1207</v>
          </cell>
          <cell r="AH45">
            <v>0.70833301544189453</v>
          </cell>
          <cell r="AI45">
            <v>0.70833301544189453</v>
          </cell>
        </row>
        <row r="46">
          <cell r="B46" t="str">
            <v>15-3</v>
          </cell>
          <cell r="C46" t="str">
            <v>강화</v>
          </cell>
          <cell r="D46" t="str">
            <v>양사초등학교</v>
          </cell>
          <cell r="E46">
            <v>3</v>
          </cell>
          <cell r="F46">
            <v>3</v>
          </cell>
          <cell r="G46">
            <v>3</v>
          </cell>
          <cell r="H46">
            <v>3</v>
          </cell>
          <cell r="I46">
            <v>3</v>
          </cell>
          <cell r="J46">
            <v>3</v>
          </cell>
          <cell r="K46">
            <v>3</v>
          </cell>
          <cell r="L46">
            <v>3</v>
          </cell>
          <cell r="M46">
            <v>3</v>
          </cell>
          <cell r="N46">
            <v>3</v>
          </cell>
          <cell r="O46">
            <v>3</v>
          </cell>
          <cell r="P46">
            <v>3</v>
          </cell>
          <cell r="Q46">
            <v>3</v>
          </cell>
          <cell r="R46">
            <v>3</v>
          </cell>
          <cell r="S46">
            <v>3</v>
          </cell>
          <cell r="T46">
            <v>3</v>
          </cell>
          <cell r="U46">
            <v>3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-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B47" t="str">
            <v>15-4</v>
          </cell>
          <cell r="C47" t="str">
            <v>강화</v>
          </cell>
          <cell r="D47" t="str">
            <v>양사초등학교</v>
          </cell>
          <cell r="E47">
            <v>4</v>
          </cell>
          <cell r="F47">
            <v>4</v>
          </cell>
          <cell r="G47">
            <v>4</v>
          </cell>
          <cell r="H47">
            <v>4</v>
          </cell>
          <cell r="I47">
            <v>4</v>
          </cell>
          <cell r="J47">
            <v>4</v>
          </cell>
          <cell r="K47">
            <v>4</v>
          </cell>
          <cell r="L47">
            <v>4</v>
          </cell>
          <cell r="M47">
            <v>4</v>
          </cell>
          <cell r="N47">
            <v>4</v>
          </cell>
          <cell r="O47">
            <v>4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-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B48" t="str">
            <v>15-5</v>
          </cell>
          <cell r="C48" t="str">
            <v>강화</v>
          </cell>
          <cell r="D48" t="str">
            <v>양사초등학교</v>
          </cell>
          <cell r="E48">
            <v>5</v>
          </cell>
          <cell r="F48">
            <v>5</v>
          </cell>
          <cell r="G48">
            <v>5</v>
          </cell>
          <cell r="H48">
            <v>5</v>
          </cell>
          <cell r="I48">
            <v>5</v>
          </cell>
          <cell r="J48">
            <v>5</v>
          </cell>
          <cell r="K48">
            <v>5</v>
          </cell>
          <cell r="L48">
            <v>5</v>
          </cell>
          <cell r="M48">
            <v>5</v>
          </cell>
          <cell r="N48">
            <v>5</v>
          </cell>
          <cell r="O48">
            <v>5</v>
          </cell>
          <cell r="P48">
            <v>5</v>
          </cell>
          <cell r="Q48">
            <v>5</v>
          </cell>
          <cell r="R48">
            <v>5</v>
          </cell>
          <cell r="S48">
            <v>5</v>
          </cell>
          <cell r="T48">
            <v>5</v>
          </cell>
          <cell r="U48">
            <v>5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-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B49" t="str">
            <v>16-3</v>
          </cell>
          <cell r="C49" t="str">
            <v>강화</v>
          </cell>
          <cell r="D49" t="str">
            <v>조산초등학교</v>
          </cell>
          <cell r="E49">
            <v>3</v>
          </cell>
          <cell r="F49">
            <v>3</v>
          </cell>
          <cell r="G49">
            <v>3</v>
          </cell>
          <cell r="H49">
            <v>3</v>
          </cell>
          <cell r="I49">
            <v>3</v>
          </cell>
          <cell r="J49">
            <v>3</v>
          </cell>
          <cell r="K49">
            <v>3</v>
          </cell>
          <cell r="L49">
            <v>3</v>
          </cell>
          <cell r="M49">
            <v>3</v>
          </cell>
          <cell r="N49">
            <v>3</v>
          </cell>
          <cell r="O49">
            <v>3</v>
          </cell>
          <cell r="P49">
            <v>3</v>
          </cell>
          <cell r="Q49">
            <v>3</v>
          </cell>
          <cell r="R49">
            <v>3</v>
          </cell>
          <cell r="S49">
            <v>3</v>
          </cell>
          <cell r="T49">
            <v>3</v>
          </cell>
          <cell r="U49">
            <v>3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-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B50" t="str">
            <v>16-4</v>
          </cell>
          <cell r="C50" t="str">
            <v>강화</v>
          </cell>
          <cell r="D50" t="str">
            <v>조산초등학교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  <cell r="N50">
            <v>4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4</v>
          </cell>
          <cell r="T50">
            <v>4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-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B51" t="str">
            <v>16-5</v>
          </cell>
          <cell r="C51" t="str">
            <v>강화</v>
          </cell>
          <cell r="D51" t="str">
            <v>조산초등학교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-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B52" t="str">
            <v>17-3</v>
          </cell>
          <cell r="C52" t="str">
            <v>강화</v>
          </cell>
          <cell r="D52" t="str">
            <v>하점초등학교</v>
          </cell>
          <cell r="E52">
            <v>3</v>
          </cell>
          <cell r="F52">
            <v>3</v>
          </cell>
          <cell r="G52">
            <v>3</v>
          </cell>
          <cell r="H52">
            <v>3</v>
          </cell>
          <cell r="I52">
            <v>3</v>
          </cell>
          <cell r="J52">
            <v>3</v>
          </cell>
          <cell r="K52">
            <v>3</v>
          </cell>
          <cell r="L52">
            <v>3</v>
          </cell>
          <cell r="M52">
            <v>3</v>
          </cell>
          <cell r="N52">
            <v>3</v>
          </cell>
          <cell r="O52">
            <v>3</v>
          </cell>
          <cell r="P52">
            <v>3</v>
          </cell>
          <cell r="Q52">
            <v>3</v>
          </cell>
          <cell r="R52">
            <v>3</v>
          </cell>
          <cell r="S52">
            <v>3</v>
          </cell>
          <cell r="T52">
            <v>3</v>
          </cell>
          <cell r="U52">
            <v>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-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B53" t="str">
            <v>17-4</v>
          </cell>
          <cell r="C53" t="str">
            <v>강화</v>
          </cell>
          <cell r="D53" t="str">
            <v>하점초등학교</v>
          </cell>
          <cell r="E53">
            <v>4</v>
          </cell>
          <cell r="F53">
            <v>4</v>
          </cell>
          <cell r="G53">
            <v>4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>
            <v>4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4</v>
          </cell>
          <cell r="T53">
            <v>4</v>
          </cell>
          <cell r="U53">
            <v>4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-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B54" t="str">
            <v>17-5</v>
          </cell>
          <cell r="C54" t="str">
            <v>강화</v>
          </cell>
          <cell r="D54" t="str">
            <v>하점초등학교</v>
          </cell>
          <cell r="E54">
            <v>5</v>
          </cell>
          <cell r="F54">
            <v>5</v>
          </cell>
          <cell r="G54">
            <v>5</v>
          </cell>
          <cell r="H54">
            <v>5</v>
          </cell>
          <cell r="I54">
            <v>5</v>
          </cell>
          <cell r="J54">
            <v>5</v>
          </cell>
          <cell r="K54">
            <v>5</v>
          </cell>
          <cell r="L54">
            <v>5</v>
          </cell>
          <cell r="M54">
            <v>5</v>
          </cell>
          <cell r="N54">
            <v>5</v>
          </cell>
          <cell r="O54">
            <v>5</v>
          </cell>
          <cell r="P54">
            <v>5</v>
          </cell>
          <cell r="Q54">
            <v>5</v>
          </cell>
          <cell r="R54">
            <v>5</v>
          </cell>
          <cell r="S54">
            <v>5</v>
          </cell>
          <cell r="T54">
            <v>5</v>
          </cell>
          <cell r="U54">
            <v>5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-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B55" t="str">
            <v>18-3</v>
          </cell>
          <cell r="C55" t="str">
            <v>강화</v>
          </cell>
          <cell r="D55" t="str">
            <v>합일초등학교</v>
          </cell>
          <cell r="E55">
            <v>3</v>
          </cell>
          <cell r="F55">
            <v>1</v>
          </cell>
          <cell r="G55">
            <v>0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 t="str">
            <v>신청</v>
          </cell>
          <cell r="M55" t="str">
            <v>2차</v>
          </cell>
          <cell r="N55">
            <v>1</v>
          </cell>
          <cell r="O55">
            <v>45734</v>
          </cell>
          <cell r="P55">
            <v>45734</v>
          </cell>
          <cell r="Q55">
            <v>45734</v>
          </cell>
          <cell r="R55">
            <v>1</v>
          </cell>
          <cell r="S55">
            <v>1</v>
          </cell>
          <cell r="T55">
            <v>17</v>
          </cell>
          <cell r="U55">
            <v>2</v>
          </cell>
          <cell r="V55">
            <v>19</v>
          </cell>
          <cell r="W55">
            <v>45917</v>
          </cell>
          <cell r="X55">
            <v>0.35416666666666669</v>
          </cell>
          <cell r="Y55">
            <v>0.67361111111111116</v>
          </cell>
          <cell r="Z55" t="str">
            <v>강화-인천</v>
          </cell>
          <cell r="AA55" t="str">
            <v>강화</v>
          </cell>
          <cell r="AB55" t="str">
            <v>인천</v>
          </cell>
          <cell r="AC55" t="str">
            <v>개항장일대</v>
          </cell>
          <cell r="AD55" t="str">
            <v>x</v>
          </cell>
          <cell r="AE55" t="str">
            <v>김혜정</v>
          </cell>
          <cell r="AF55" t="str">
            <v>627-3954</v>
          </cell>
          <cell r="AG55" t="str">
            <v>6428-6722</v>
          </cell>
          <cell r="AH55">
            <v>0.67361068725585938</v>
          </cell>
          <cell r="AI55">
            <v>0.67361068725585938</v>
          </cell>
        </row>
        <row r="56">
          <cell r="B56" t="str">
            <v>18-4</v>
          </cell>
          <cell r="C56" t="str">
            <v>강화</v>
          </cell>
          <cell r="D56" t="str">
            <v>합일초등학교</v>
          </cell>
          <cell r="E56">
            <v>4</v>
          </cell>
          <cell r="F56">
            <v>1</v>
          </cell>
          <cell r="G56">
            <v>0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 t="str">
            <v>신청</v>
          </cell>
          <cell r="M56" t="str">
            <v>2차</v>
          </cell>
          <cell r="N56">
            <v>1</v>
          </cell>
          <cell r="O56">
            <v>45734</v>
          </cell>
          <cell r="P56">
            <v>45734</v>
          </cell>
          <cell r="Q56">
            <v>45734</v>
          </cell>
          <cell r="R56">
            <v>1</v>
          </cell>
          <cell r="S56">
            <v>1</v>
          </cell>
          <cell r="T56">
            <v>24</v>
          </cell>
          <cell r="U56">
            <v>2</v>
          </cell>
          <cell r="V56">
            <v>26</v>
          </cell>
          <cell r="W56">
            <v>45917</v>
          </cell>
          <cell r="X56">
            <v>0.35416666666666669</v>
          </cell>
          <cell r="Y56">
            <v>0.67361111111111116</v>
          </cell>
          <cell r="Z56" t="str">
            <v>강화-인천</v>
          </cell>
          <cell r="AA56" t="str">
            <v>강화</v>
          </cell>
          <cell r="AB56" t="str">
            <v>인천</v>
          </cell>
          <cell r="AC56" t="str">
            <v>개항장일대</v>
          </cell>
          <cell r="AD56" t="str">
            <v>x</v>
          </cell>
          <cell r="AE56" t="str">
            <v>남궁소연</v>
          </cell>
          <cell r="AF56" t="str">
            <v>627-3954</v>
          </cell>
          <cell r="AG56" t="str">
            <v>9545-8226</v>
          </cell>
          <cell r="AH56">
            <v>0.67361068725585938</v>
          </cell>
          <cell r="AI56">
            <v>0.67361068725585938</v>
          </cell>
        </row>
        <row r="57">
          <cell r="B57" t="str">
            <v>18-5</v>
          </cell>
          <cell r="C57" t="str">
            <v>강화</v>
          </cell>
          <cell r="D57" t="str">
            <v>합일초등학교</v>
          </cell>
          <cell r="E57">
            <v>5</v>
          </cell>
          <cell r="F57">
            <v>5</v>
          </cell>
          <cell r="G57">
            <v>5</v>
          </cell>
          <cell r="H57">
            <v>5</v>
          </cell>
          <cell r="I57">
            <v>5</v>
          </cell>
          <cell r="J57">
            <v>5</v>
          </cell>
          <cell r="K57">
            <v>5</v>
          </cell>
          <cell r="L57">
            <v>5</v>
          </cell>
          <cell r="M57">
            <v>5</v>
          </cell>
          <cell r="N57">
            <v>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 t="str">
            <v>-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  <cell r="AE57">
            <v>5</v>
          </cell>
          <cell r="AF57">
            <v>5</v>
          </cell>
          <cell r="AG57">
            <v>5</v>
          </cell>
          <cell r="AH57">
            <v>5</v>
          </cell>
          <cell r="AI57">
            <v>5</v>
          </cell>
        </row>
        <row r="58">
          <cell r="B58" t="str">
            <v>19-4</v>
          </cell>
          <cell r="C58" t="str">
            <v>강화</v>
          </cell>
          <cell r="D58" t="str">
            <v>해명초등학교</v>
          </cell>
          <cell r="E58">
            <v>4</v>
          </cell>
          <cell r="F58">
            <v>1</v>
          </cell>
          <cell r="G58">
            <v>0</v>
          </cell>
          <cell r="H58">
            <v>1</v>
          </cell>
          <cell r="I58">
            <v>0</v>
          </cell>
          <cell r="J58">
            <v>0</v>
          </cell>
          <cell r="K58">
            <v>0</v>
          </cell>
          <cell r="L58" t="str">
            <v>신청</v>
          </cell>
          <cell r="M58" t="str">
            <v>2차</v>
          </cell>
          <cell r="N58">
            <v>0</v>
          </cell>
          <cell r="O58">
            <v>45730</v>
          </cell>
          <cell r="P58">
            <v>45730</v>
          </cell>
          <cell r="Q58">
            <v>45730</v>
          </cell>
          <cell r="R58">
            <v>1</v>
          </cell>
          <cell r="S58">
            <v>0</v>
          </cell>
          <cell r="T58">
            <v>7</v>
          </cell>
          <cell r="U58">
            <v>6</v>
          </cell>
          <cell r="V58">
            <v>13</v>
          </cell>
          <cell r="W58">
            <v>45854</v>
          </cell>
          <cell r="X58">
            <v>0.3611111111111111</v>
          </cell>
          <cell r="Y58">
            <v>0.6875</v>
          </cell>
          <cell r="Z58" t="str">
            <v>강화-영종</v>
          </cell>
          <cell r="AA58" t="str">
            <v>강화</v>
          </cell>
          <cell r="AB58" t="str">
            <v>영종</v>
          </cell>
          <cell r="AC58" t="str">
            <v>인스파이어리조트</v>
          </cell>
          <cell r="AD58" t="str">
            <v>x</v>
          </cell>
          <cell r="AE58" t="str">
            <v>김정현</v>
          </cell>
          <cell r="AF58" t="str">
            <v>627-1332</v>
          </cell>
          <cell r="AG58" t="str">
            <v>4813-7001</v>
          </cell>
          <cell r="AH58" t="str">
            <v>미사용</v>
          </cell>
          <cell r="AI58">
            <v>0.6875</v>
          </cell>
        </row>
        <row r="59">
          <cell r="B59" t="str">
            <v>19-4</v>
          </cell>
          <cell r="C59" t="str">
            <v>강화</v>
          </cell>
          <cell r="D59" t="str">
            <v>해명초등학교</v>
          </cell>
          <cell r="E59">
            <v>4</v>
          </cell>
          <cell r="F59">
            <v>4</v>
          </cell>
          <cell r="G59">
            <v>4</v>
          </cell>
          <cell r="H59">
            <v>4</v>
          </cell>
          <cell r="I59">
            <v>4</v>
          </cell>
          <cell r="J59">
            <v>4</v>
          </cell>
          <cell r="K59">
            <v>4</v>
          </cell>
          <cell r="L59">
            <v>4</v>
          </cell>
          <cell r="M59">
            <v>4</v>
          </cell>
          <cell r="N59">
            <v>4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4</v>
          </cell>
          <cell r="T59">
            <v>4</v>
          </cell>
          <cell r="U59">
            <v>4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-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 t="str">
            <v>미사용</v>
          </cell>
          <cell r="AI59">
            <v>0</v>
          </cell>
        </row>
        <row r="60">
          <cell r="B60" t="str">
            <v>19-5</v>
          </cell>
          <cell r="C60" t="str">
            <v>강화</v>
          </cell>
          <cell r="D60" t="str">
            <v>해명초등학교</v>
          </cell>
          <cell r="E60">
            <v>5</v>
          </cell>
          <cell r="F60">
            <v>5</v>
          </cell>
          <cell r="G60">
            <v>5</v>
          </cell>
          <cell r="H60">
            <v>5</v>
          </cell>
          <cell r="I60">
            <v>5</v>
          </cell>
          <cell r="J60">
            <v>5</v>
          </cell>
          <cell r="K60">
            <v>5</v>
          </cell>
          <cell r="L60">
            <v>5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5</v>
          </cell>
          <cell r="R60">
            <v>5</v>
          </cell>
          <cell r="S60">
            <v>5</v>
          </cell>
          <cell r="T60">
            <v>5</v>
          </cell>
          <cell r="U60">
            <v>5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-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 t="str">
            <v>미사용</v>
          </cell>
          <cell r="AI60">
            <v>0</v>
          </cell>
        </row>
        <row r="61">
          <cell r="B61" t="str">
            <v>20-3</v>
          </cell>
          <cell r="C61" t="str">
            <v>강화</v>
          </cell>
          <cell r="D61" t="str">
            <v>화도초등학교</v>
          </cell>
          <cell r="E61">
            <v>3</v>
          </cell>
          <cell r="F61">
            <v>3</v>
          </cell>
          <cell r="G61">
            <v>3</v>
          </cell>
          <cell r="H61">
            <v>3</v>
          </cell>
          <cell r="I61">
            <v>3</v>
          </cell>
          <cell r="J61">
            <v>3</v>
          </cell>
          <cell r="K61">
            <v>3</v>
          </cell>
          <cell r="L61">
            <v>3</v>
          </cell>
          <cell r="M61">
            <v>3</v>
          </cell>
          <cell r="N61">
            <v>3</v>
          </cell>
          <cell r="O61">
            <v>3</v>
          </cell>
          <cell r="P61">
            <v>3</v>
          </cell>
          <cell r="Q61">
            <v>3</v>
          </cell>
          <cell r="R61">
            <v>3</v>
          </cell>
          <cell r="S61">
            <v>3</v>
          </cell>
          <cell r="T61">
            <v>3</v>
          </cell>
          <cell r="U61">
            <v>3</v>
          </cell>
          <cell r="V61">
            <v>3</v>
          </cell>
          <cell r="W61">
            <v>3</v>
          </cell>
          <cell r="X61">
            <v>3</v>
          </cell>
          <cell r="Y61">
            <v>3</v>
          </cell>
          <cell r="Z61">
            <v>3</v>
          </cell>
          <cell r="AA61">
            <v>3</v>
          </cell>
          <cell r="AB61">
            <v>3</v>
          </cell>
          <cell r="AC61">
            <v>3</v>
          </cell>
          <cell r="AD61">
            <v>3</v>
          </cell>
          <cell r="AE61">
            <v>3</v>
          </cell>
          <cell r="AF61">
            <v>3</v>
          </cell>
          <cell r="AG61">
            <v>3</v>
          </cell>
          <cell r="AH61">
            <v>3</v>
          </cell>
          <cell r="AI61">
            <v>3</v>
          </cell>
        </row>
        <row r="62">
          <cell r="B62" t="str">
            <v>20-4</v>
          </cell>
          <cell r="C62" t="str">
            <v>강화</v>
          </cell>
          <cell r="D62" t="str">
            <v>화도초등학교</v>
          </cell>
          <cell r="E62">
            <v>4</v>
          </cell>
          <cell r="F62">
            <v>4</v>
          </cell>
          <cell r="G62">
            <v>4</v>
          </cell>
          <cell r="H62">
            <v>4</v>
          </cell>
          <cell r="I62">
            <v>4</v>
          </cell>
          <cell r="J62">
            <v>4</v>
          </cell>
          <cell r="K62">
            <v>4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  <cell r="V62">
            <v>4</v>
          </cell>
          <cell r="W62">
            <v>4</v>
          </cell>
          <cell r="X62">
            <v>4</v>
          </cell>
          <cell r="Y62">
            <v>4</v>
          </cell>
          <cell r="Z62">
            <v>4</v>
          </cell>
          <cell r="AA62">
            <v>4</v>
          </cell>
          <cell r="AB62">
            <v>4</v>
          </cell>
          <cell r="AC62">
            <v>4</v>
          </cell>
          <cell r="AD62">
            <v>4</v>
          </cell>
          <cell r="AE62">
            <v>4</v>
          </cell>
          <cell r="AF62">
            <v>4</v>
          </cell>
          <cell r="AG62">
            <v>4</v>
          </cell>
          <cell r="AH62">
            <v>4</v>
          </cell>
          <cell r="AI62">
            <v>4</v>
          </cell>
        </row>
        <row r="63">
          <cell r="B63" t="str">
            <v>20-5</v>
          </cell>
          <cell r="C63" t="str">
            <v>강화</v>
          </cell>
          <cell r="D63" t="str">
            <v>화도초등학교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5</v>
          </cell>
          <cell r="S63">
            <v>5</v>
          </cell>
          <cell r="T63">
            <v>5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5</v>
          </cell>
          <cell r="AH63">
            <v>5</v>
          </cell>
          <cell r="AI63">
            <v>5</v>
          </cell>
        </row>
        <row r="64">
          <cell r="B64" t="str">
            <v>21-3</v>
          </cell>
          <cell r="C64" t="str">
            <v>남부</v>
          </cell>
          <cell r="D64" t="str">
            <v>대청초등학교</v>
          </cell>
          <cell r="E64">
            <v>3</v>
          </cell>
          <cell r="F64">
            <v>3</v>
          </cell>
          <cell r="G64">
            <v>3</v>
          </cell>
          <cell r="H64">
            <v>3</v>
          </cell>
          <cell r="I64">
            <v>3</v>
          </cell>
          <cell r="J64">
            <v>3</v>
          </cell>
          <cell r="K64">
            <v>3</v>
          </cell>
          <cell r="L64">
            <v>3</v>
          </cell>
          <cell r="M64">
            <v>3</v>
          </cell>
          <cell r="N64">
            <v>3</v>
          </cell>
          <cell r="O64">
            <v>3</v>
          </cell>
          <cell r="P64">
            <v>3</v>
          </cell>
          <cell r="Q64">
            <v>3</v>
          </cell>
          <cell r="R64">
            <v>3</v>
          </cell>
          <cell r="S64">
            <v>3</v>
          </cell>
          <cell r="T64">
            <v>3</v>
          </cell>
          <cell r="U64">
            <v>3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-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B65" t="str">
            <v>21-4</v>
          </cell>
          <cell r="C65" t="str">
            <v>남부</v>
          </cell>
          <cell r="D65" t="str">
            <v>대청초등학교</v>
          </cell>
          <cell r="E65">
            <v>4</v>
          </cell>
          <cell r="F65">
            <v>4</v>
          </cell>
          <cell r="G65">
            <v>4</v>
          </cell>
          <cell r="H65">
            <v>4</v>
          </cell>
          <cell r="I65">
            <v>4</v>
          </cell>
          <cell r="J65">
            <v>4</v>
          </cell>
          <cell r="K65">
            <v>4</v>
          </cell>
          <cell r="L65">
            <v>4</v>
          </cell>
          <cell r="M65">
            <v>4</v>
          </cell>
          <cell r="N65">
            <v>4</v>
          </cell>
          <cell r="O65">
            <v>4</v>
          </cell>
          <cell r="P65">
            <v>4</v>
          </cell>
          <cell r="Q65">
            <v>4</v>
          </cell>
          <cell r="R65">
            <v>4</v>
          </cell>
          <cell r="S65">
            <v>4</v>
          </cell>
          <cell r="T65">
            <v>4</v>
          </cell>
          <cell r="U65">
            <v>4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-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B66" t="str">
            <v>21-5</v>
          </cell>
          <cell r="C66" t="str">
            <v>남부</v>
          </cell>
          <cell r="D66" t="str">
            <v>대청초등학교</v>
          </cell>
          <cell r="E66">
            <v>5</v>
          </cell>
          <cell r="F66">
            <v>5</v>
          </cell>
          <cell r="G66">
            <v>5</v>
          </cell>
          <cell r="H66">
            <v>5</v>
          </cell>
          <cell r="I66">
            <v>5</v>
          </cell>
          <cell r="J66">
            <v>5</v>
          </cell>
          <cell r="K66">
            <v>5</v>
          </cell>
          <cell r="L66">
            <v>5</v>
          </cell>
          <cell r="M66">
            <v>5</v>
          </cell>
          <cell r="N66">
            <v>5</v>
          </cell>
          <cell r="O66">
            <v>5</v>
          </cell>
          <cell r="P66">
            <v>5</v>
          </cell>
          <cell r="Q66">
            <v>5</v>
          </cell>
          <cell r="R66">
            <v>5</v>
          </cell>
          <cell r="S66">
            <v>5</v>
          </cell>
          <cell r="T66">
            <v>5</v>
          </cell>
          <cell r="U66">
            <v>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-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B67" t="str">
            <v>22-3</v>
          </cell>
          <cell r="C67" t="str">
            <v>남부</v>
          </cell>
          <cell r="D67" t="str">
            <v>덕적초등학교</v>
          </cell>
          <cell r="E67">
            <v>3</v>
          </cell>
          <cell r="F67">
            <v>3</v>
          </cell>
          <cell r="G67">
            <v>3</v>
          </cell>
          <cell r="H67">
            <v>3</v>
          </cell>
          <cell r="I67">
            <v>3</v>
          </cell>
          <cell r="J67">
            <v>3</v>
          </cell>
          <cell r="K67">
            <v>3</v>
          </cell>
          <cell r="L67">
            <v>3</v>
          </cell>
          <cell r="M67">
            <v>3</v>
          </cell>
          <cell r="N67">
            <v>3</v>
          </cell>
          <cell r="O67">
            <v>3</v>
          </cell>
          <cell r="P67">
            <v>3</v>
          </cell>
          <cell r="Q67">
            <v>3</v>
          </cell>
          <cell r="R67">
            <v>3</v>
          </cell>
          <cell r="S67">
            <v>3</v>
          </cell>
          <cell r="T67">
            <v>3</v>
          </cell>
          <cell r="U67">
            <v>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-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B68" t="str">
            <v>22-4</v>
          </cell>
          <cell r="C68" t="str">
            <v>남부</v>
          </cell>
          <cell r="D68" t="str">
            <v>덕적초등학교</v>
          </cell>
          <cell r="E68">
            <v>4</v>
          </cell>
          <cell r="F68">
            <v>4</v>
          </cell>
          <cell r="G68">
            <v>4</v>
          </cell>
          <cell r="H68">
            <v>4</v>
          </cell>
          <cell r="I68">
            <v>4</v>
          </cell>
          <cell r="J68">
            <v>4</v>
          </cell>
          <cell r="K68">
            <v>4</v>
          </cell>
          <cell r="L68">
            <v>4</v>
          </cell>
          <cell r="M68">
            <v>4</v>
          </cell>
          <cell r="N68">
            <v>4</v>
          </cell>
          <cell r="O68">
            <v>4</v>
          </cell>
          <cell r="P68">
            <v>4</v>
          </cell>
          <cell r="Q68">
            <v>4</v>
          </cell>
          <cell r="R68">
            <v>4</v>
          </cell>
          <cell r="S68">
            <v>4</v>
          </cell>
          <cell r="T68">
            <v>4</v>
          </cell>
          <cell r="U68">
            <v>4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-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B69" t="str">
            <v>22-5</v>
          </cell>
          <cell r="C69" t="str">
            <v>남부</v>
          </cell>
          <cell r="D69" t="str">
            <v>덕적초등학교</v>
          </cell>
          <cell r="E69">
            <v>5</v>
          </cell>
          <cell r="F69">
            <v>5</v>
          </cell>
          <cell r="G69">
            <v>5</v>
          </cell>
          <cell r="H69">
            <v>5</v>
          </cell>
          <cell r="I69">
            <v>5</v>
          </cell>
          <cell r="J69">
            <v>5</v>
          </cell>
          <cell r="K69">
            <v>5</v>
          </cell>
          <cell r="L69">
            <v>5</v>
          </cell>
          <cell r="M69">
            <v>5</v>
          </cell>
          <cell r="N69">
            <v>5</v>
          </cell>
          <cell r="O69">
            <v>5</v>
          </cell>
          <cell r="P69">
            <v>5</v>
          </cell>
          <cell r="Q69">
            <v>5</v>
          </cell>
          <cell r="R69">
            <v>5</v>
          </cell>
          <cell r="S69">
            <v>5</v>
          </cell>
          <cell r="T69">
            <v>5</v>
          </cell>
          <cell r="U69">
            <v>5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-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B70" t="str">
            <v>23-3</v>
          </cell>
          <cell r="C70" t="str">
            <v>남부</v>
          </cell>
          <cell r="D70" t="str">
            <v>백령초등학교</v>
          </cell>
          <cell r="E70">
            <v>3</v>
          </cell>
          <cell r="F70">
            <v>3</v>
          </cell>
          <cell r="G70">
            <v>3</v>
          </cell>
          <cell r="H70">
            <v>3</v>
          </cell>
          <cell r="I70">
            <v>3</v>
          </cell>
          <cell r="J70">
            <v>3</v>
          </cell>
          <cell r="K70">
            <v>3</v>
          </cell>
          <cell r="L70">
            <v>3</v>
          </cell>
          <cell r="M70">
            <v>3</v>
          </cell>
          <cell r="N70">
            <v>3</v>
          </cell>
          <cell r="O70">
            <v>3</v>
          </cell>
          <cell r="P70">
            <v>3</v>
          </cell>
          <cell r="Q70">
            <v>3</v>
          </cell>
          <cell r="R70">
            <v>3</v>
          </cell>
          <cell r="S70">
            <v>3</v>
          </cell>
          <cell r="T70">
            <v>3</v>
          </cell>
          <cell r="U70">
            <v>3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-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B71" t="str">
            <v>23-4</v>
          </cell>
          <cell r="C71" t="str">
            <v>남부</v>
          </cell>
          <cell r="D71" t="str">
            <v>백령초등학교</v>
          </cell>
          <cell r="E71">
            <v>4</v>
          </cell>
          <cell r="F71">
            <v>4</v>
          </cell>
          <cell r="G71">
            <v>4</v>
          </cell>
          <cell r="H71">
            <v>4</v>
          </cell>
          <cell r="I71">
            <v>4</v>
          </cell>
          <cell r="J71">
            <v>4</v>
          </cell>
          <cell r="K71">
            <v>4</v>
          </cell>
          <cell r="L71">
            <v>4</v>
          </cell>
          <cell r="M71">
            <v>4</v>
          </cell>
          <cell r="N71">
            <v>4</v>
          </cell>
          <cell r="O71">
            <v>4</v>
          </cell>
          <cell r="P71">
            <v>4</v>
          </cell>
          <cell r="Q71">
            <v>4</v>
          </cell>
          <cell r="R71">
            <v>4</v>
          </cell>
          <cell r="S71">
            <v>4</v>
          </cell>
          <cell r="T71">
            <v>4</v>
          </cell>
          <cell r="U71">
            <v>4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-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B72" t="str">
            <v>23-5</v>
          </cell>
          <cell r="C72" t="str">
            <v>남부</v>
          </cell>
          <cell r="D72" t="str">
            <v>백령초등학교</v>
          </cell>
          <cell r="E72">
            <v>5</v>
          </cell>
          <cell r="F72">
            <v>5</v>
          </cell>
          <cell r="G72">
            <v>5</v>
          </cell>
          <cell r="H72">
            <v>5</v>
          </cell>
          <cell r="I72">
            <v>5</v>
          </cell>
          <cell r="J72">
            <v>5</v>
          </cell>
          <cell r="K72">
            <v>5</v>
          </cell>
          <cell r="L72">
            <v>5</v>
          </cell>
          <cell r="M72">
            <v>5</v>
          </cell>
          <cell r="N72">
            <v>5</v>
          </cell>
          <cell r="O72">
            <v>5</v>
          </cell>
          <cell r="P72">
            <v>5</v>
          </cell>
          <cell r="Q72">
            <v>5</v>
          </cell>
          <cell r="R72">
            <v>5</v>
          </cell>
          <cell r="S72">
            <v>5</v>
          </cell>
          <cell r="T72">
            <v>5</v>
          </cell>
          <cell r="U72">
            <v>5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-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B73" t="str">
            <v>24-3</v>
          </cell>
          <cell r="C73" t="str">
            <v>남부</v>
          </cell>
          <cell r="D73" t="str">
            <v>북포초등학교</v>
          </cell>
          <cell r="E73">
            <v>3</v>
          </cell>
          <cell r="F73">
            <v>3</v>
          </cell>
          <cell r="G73">
            <v>3</v>
          </cell>
          <cell r="H73">
            <v>3</v>
          </cell>
          <cell r="I73">
            <v>3</v>
          </cell>
          <cell r="J73">
            <v>3</v>
          </cell>
          <cell r="K73">
            <v>3</v>
          </cell>
          <cell r="L73">
            <v>3</v>
          </cell>
          <cell r="M73">
            <v>3</v>
          </cell>
          <cell r="N73">
            <v>3</v>
          </cell>
          <cell r="O73">
            <v>3</v>
          </cell>
          <cell r="P73">
            <v>3</v>
          </cell>
          <cell r="Q73">
            <v>3</v>
          </cell>
          <cell r="R73">
            <v>3</v>
          </cell>
          <cell r="S73">
            <v>3</v>
          </cell>
          <cell r="T73">
            <v>3</v>
          </cell>
          <cell r="U73">
            <v>3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-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B74" t="str">
            <v>24-4</v>
          </cell>
          <cell r="C74" t="str">
            <v>남부</v>
          </cell>
          <cell r="D74" t="str">
            <v>북포초등학교</v>
          </cell>
          <cell r="E74">
            <v>4</v>
          </cell>
          <cell r="F74">
            <v>4</v>
          </cell>
          <cell r="G74">
            <v>4</v>
          </cell>
          <cell r="H74">
            <v>4</v>
          </cell>
          <cell r="I74">
            <v>4</v>
          </cell>
          <cell r="J74">
            <v>4</v>
          </cell>
          <cell r="K74">
            <v>4</v>
          </cell>
          <cell r="L74">
            <v>4</v>
          </cell>
          <cell r="M74">
            <v>4</v>
          </cell>
          <cell r="N74">
            <v>4</v>
          </cell>
          <cell r="O74">
            <v>4</v>
          </cell>
          <cell r="P74">
            <v>4</v>
          </cell>
          <cell r="Q74">
            <v>4</v>
          </cell>
          <cell r="R74">
            <v>4</v>
          </cell>
          <cell r="S74">
            <v>4</v>
          </cell>
          <cell r="T74">
            <v>4</v>
          </cell>
          <cell r="U74">
            <v>4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-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B75" t="str">
            <v>24-5</v>
          </cell>
          <cell r="C75" t="str">
            <v>남부</v>
          </cell>
          <cell r="D75" t="str">
            <v>북포초등학교</v>
          </cell>
          <cell r="E75">
            <v>5</v>
          </cell>
          <cell r="F75">
            <v>5</v>
          </cell>
          <cell r="G75">
            <v>5</v>
          </cell>
          <cell r="H75">
            <v>5</v>
          </cell>
          <cell r="I75">
            <v>5</v>
          </cell>
          <cell r="J75">
            <v>5</v>
          </cell>
          <cell r="K75">
            <v>5</v>
          </cell>
          <cell r="L75">
            <v>5</v>
          </cell>
          <cell r="M75">
            <v>5</v>
          </cell>
          <cell r="N75">
            <v>5</v>
          </cell>
          <cell r="O75">
            <v>5</v>
          </cell>
          <cell r="P75">
            <v>5</v>
          </cell>
          <cell r="Q75">
            <v>5</v>
          </cell>
          <cell r="R75">
            <v>5</v>
          </cell>
          <cell r="S75">
            <v>5</v>
          </cell>
          <cell r="T75">
            <v>5</v>
          </cell>
          <cell r="U75">
            <v>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-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B76" t="str">
            <v>25-3</v>
          </cell>
          <cell r="C76" t="str">
            <v>남부</v>
          </cell>
          <cell r="D76" t="str">
            <v>연평초등학교</v>
          </cell>
          <cell r="E76">
            <v>3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  <cell r="Q76">
            <v>3</v>
          </cell>
          <cell r="R76">
            <v>3</v>
          </cell>
          <cell r="S76">
            <v>3</v>
          </cell>
          <cell r="T76">
            <v>3</v>
          </cell>
          <cell r="U76">
            <v>3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-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B77" t="str">
            <v>25-4</v>
          </cell>
          <cell r="C77" t="str">
            <v>남부</v>
          </cell>
          <cell r="D77" t="str">
            <v>연평초등학교</v>
          </cell>
          <cell r="E77">
            <v>4</v>
          </cell>
          <cell r="F77">
            <v>4</v>
          </cell>
          <cell r="G77">
            <v>4</v>
          </cell>
          <cell r="H77">
            <v>4</v>
          </cell>
          <cell r="I77">
            <v>4</v>
          </cell>
          <cell r="J77">
            <v>4</v>
          </cell>
          <cell r="K77">
            <v>4</v>
          </cell>
          <cell r="L77">
            <v>4</v>
          </cell>
          <cell r="M77">
            <v>4</v>
          </cell>
          <cell r="N77">
            <v>4</v>
          </cell>
          <cell r="O77">
            <v>4</v>
          </cell>
          <cell r="P77">
            <v>4</v>
          </cell>
          <cell r="Q77">
            <v>4</v>
          </cell>
          <cell r="R77">
            <v>4</v>
          </cell>
          <cell r="S77">
            <v>4</v>
          </cell>
          <cell r="T77">
            <v>4</v>
          </cell>
          <cell r="U77">
            <v>4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-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B78" t="str">
            <v>25-5</v>
          </cell>
          <cell r="C78" t="str">
            <v>남부</v>
          </cell>
          <cell r="D78" t="str">
            <v>연평초등학교</v>
          </cell>
          <cell r="E78">
            <v>5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  <cell r="Q78">
            <v>5</v>
          </cell>
          <cell r="R78">
            <v>5</v>
          </cell>
          <cell r="S78">
            <v>5</v>
          </cell>
          <cell r="T78">
            <v>5</v>
          </cell>
          <cell r="U78">
            <v>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-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B79" t="str">
            <v>26-3</v>
          </cell>
          <cell r="C79" t="str">
            <v>남부</v>
          </cell>
          <cell r="D79" t="str">
            <v>영흥초등학교</v>
          </cell>
          <cell r="E79">
            <v>3</v>
          </cell>
          <cell r="F79">
            <v>2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-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B80" t="str">
            <v>26-4</v>
          </cell>
          <cell r="C80" t="str">
            <v>남부</v>
          </cell>
          <cell r="D80" t="str">
            <v>영흥초등학교</v>
          </cell>
          <cell r="E80">
            <v>4</v>
          </cell>
          <cell r="F80">
            <v>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-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B81" t="str">
            <v>26-5</v>
          </cell>
          <cell r="C81" t="str">
            <v>남부</v>
          </cell>
          <cell r="D81" t="str">
            <v>영흥초등학교</v>
          </cell>
          <cell r="E81">
            <v>5</v>
          </cell>
          <cell r="F81">
            <v>5</v>
          </cell>
          <cell r="G81">
            <v>5</v>
          </cell>
          <cell r="H81">
            <v>5</v>
          </cell>
          <cell r="I81">
            <v>5</v>
          </cell>
          <cell r="J81">
            <v>5</v>
          </cell>
          <cell r="K81">
            <v>5</v>
          </cell>
          <cell r="L81" t="str">
            <v>신청</v>
          </cell>
          <cell r="M81" t="str">
            <v>3차-3</v>
          </cell>
          <cell r="N81">
            <v>5</v>
          </cell>
          <cell r="O81">
            <v>45838</v>
          </cell>
          <cell r="P81">
            <v>45838</v>
          </cell>
          <cell r="Q81">
            <v>45838</v>
          </cell>
          <cell r="R81">
            <v>1</v>
          </cell>
          <cell r="S81">
            <v>1</v>
          </cell>
          <cell r="T81">
            <v>29</v>
          </cell>
          <cell r="U81">
            <v>3</v>
          </cell>
          <cell r="V81">
            <v>32</v>
          </cell>
          <cell r="W81">
            <v>45911</v>
          </cell>
          <cell r="X81">
            <v>0.3611111111111111</v>
          </cell>
          <cell r="Y81">
            <v>0.61111111111111105</v>
          </cell>
          <cell r="Z81" t="str">
            <v>관외</v>
          </cell>
          <cell r="AA81" t="str">
            <v>영흥</v>
          </cell>
          <cell r="AB81" t="str">
            <v>시흥</v>
          </cell>
          <cell r="AC81" t="str">
            <v>시흥cgv</v>
          </cell>
          <cell r="AD81" t="str">
            <v>o</v>
          </cell>
          <cell r="AE81" t="str">
            <v>박영희</v>
          </cell>
          <cell r="AF81" t="str">
            <v>627-9838</v>
          </cell>
          <cell r="AG81" t="str">
            <v>4463-1207</v>
          </cell>
          <cell r="AH81">
            <v>0.61111068725585938</v>
          </cell>
          <cell r="AI81">
            <v>0.61111068725585938</v>
          </cell>
        </row>
        <row r="82">
          <cell r="B82" t="str">
            <v>27-3</v>
          </cell>
          <cell r="C82" t="str">
            <v>남부</v>
          </cell>
          <cell r="D82" t="str">
            <v>인천경원초등학교</v>
          </cell>
          <cell r="E82">
            <v>3</v>
          </cell>
          <cell r="F82">
            <v>3</v>
          </cell>
          <cell r="G82">
            <v>3</v>
          </cell>
          <cell r="H82">
            <v>7</v>
          </cell>
          <cell r="I82">
            <v>1</v>
          </cell>
          <cell r="J82">
            <v>1</v>
          </cell>
          <cell r="K82">
            <v>1</v>
          </cell>
          <cell r="L82" t="str">
            <v>신청</v>
          </cell>
          <cell r="M82" t="str">
            <v>2차</v>
          </cell>
          <cell r="N82">
            <v>1</v>
          </cell>
          <cell r="O82">
            <v>45741</v>
          </cell>
          <cell r="P82">
            <v>45741</v>
          </cell>
          <cell r="Q82">
            <v>45741</v>
          </cell>
          <cell r="R82">
            <v>7</v>
          </cell>
          <cell r="S82">
            <v>1</v>
          </cell>
          <cell r="T82">
            <v>169</v>
          </cell>
          <cell r="U82">
            <v>8</v>
          </cell>
          <cell r="V82">
            <v>177</v>
          </cell>
          <cell r="W82">
            <v>45950</v>
          </cell>
          <cell r="X82">
            <v>0.36805555555555558</v>
          </cell>
          <cell r="Y82">
            <v>0.58333333333333337</v>
          </cell>
          <cell r="Z82" t="str">
            <v>인천-인천</v>
          </cell>
          <cell r="AA82" t="str">
            <v>인천</v>
          </cell>
          <cell r="AB82" t="str">
            <v>인천</v>
          </cell>
          <cell r="AC82" t="str">
            <v>인천치즈스쿨</v>
          </cell>
          <cell r="AD82" t="str">
            <v>x</v>
          </cell>
          <cell r="AE82" t="str">
            <v>이승헌</v>
          </cell>
          <cell r="AF82" t="str">
            <v>438-9321</v>
          </cell>
          <cell r="AG82" t="str">
            <v>6338-7776</v>
          </cell>
          <cell r="AH82">
            <v>0.58333301544189453</v>
          </cell>
          <cell r="AI82">
            <v>0.58333301544189453</v>
          </cell>
        </row>
        <row r="83">
          <cell r="B83" t="str">
            <v>27-4</v>
          </cell>
          <cell r="C83" t="str">
            <v>남부</v>
          </cell>
          <cell r="D83" t="str">
            <v>인천경원초등학교</v>
          </cell>
          <cell r="E83">
            <v>4</v>
          </cell>
          <cell r="F83">
            <v>4</v>
          </cell>
          <cell r="G83">
            <v>4</v>
          </cell>
          <cell r="H83">
            <v>6</v>
          </cell>
          <cell r="I83">
            <v>1</v>
          </cell>
          <cell r="J83">
            <v>1</v>
          </cell>
          <cell r="K83">
            <v>1</v>
          </cell>
          <cell r="L83" t="str">
            <v>신청</v>
          </cell>
          <cell r="M83">
            <v>1</v>
          </cell>
          <cell r="N83">
            <v>1</v>
          </cell>
          <cell r="O83">
            <v>45699</v>
          </cell>
          <cell r="P83">
            <v>45699</v>
          </cell>
          <cell r="Q83">
            <v>45699</v>
          </cell>
          <cell r="R83">
            <v>6</v>
          </cell>
          <cell r="S83">
            <v>1</v>
          </cell>
          <cell r="T83">
            <v>154</v>
          </cell>
          <cell r="U83">
            <v>8</v>
          </cell>
          <cell r="V83">
            <v>162</v>
          </cell>
          <cell r="W83">
            <v>45812</v>
          </cell>
          <cell r="X83">
            <v>0.375</v>
          </cell>
          <cell r="Y83">
            <v>0.59722222222222221</v>
          </cell>
          <cell r="Z83" t="str">
            <v>인천-인천</v>
          </cell>
          <cell r="AA83" t="str">
            <v>인천</v>
          </cell>
          <cell r="AB83" t="str">
            <v>인천</v>
          </cell>
          <cell r="AC83" t="str">
            <v>개항장일대</v>
          </cell>
          <cell r="AD83" t="str">
            <v>x</v>
          </cell>
          <cell r="AE83" t="str">
            <v>김종영</v>
          </cell>
          <cell r="AF83" t="str">
            <v>629-2192</v>
          </cell>
          <cell r="AG83" t="str">
            <v>8861-5327</v>
          </cell>
          <cell r="AH83">
            <v>0.59722185134887695</v>
          </cell>
          <cell r="AI83">
            <v>0.59722185134887695</v>
          </cell>
        </row>
        <row r="84">
          <cell r="B84" t="str">
            <v>27-5</v>
          </cell>
          <cell r="C84" t="str">
            <v>남부</v>
          </cell>
          <cell r="D84" t="str">
            <v>인천경원초등학교</v>
          </cell>
          <cell r="E84">
            <v>5</v>
          </cell>
          <cell r="F84">
            <v>5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  <cell r="Q84">
            <v>5</v>
          </cell>
          <cell r="R84">
            <v>5</v>
          </cell>
          <cell r="S84">
            <v>5</v>
          </cell>
          <cell r="T84">
            <v>5</v>
          </cell>
          <cell r="U84">
            <v>5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-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B85" t="str">
            <v>28-3</v>
          </cell>
          <cell r="C85" t="str">
            <v>남부</v>
          </cell>
          <cell r="D85" t="str">
            <v>인천공항초등학교</v>
          </cell>
          <cell r="E85">
            <v>3</v>
          </cell>
          <cell r="F85">
            <v>3</v>
          </cell>
          <cell r="G85">
            <v>1</v>
          </cell>
          <cell r="H85">
            <v>2</v>
          </cell>
          <cell r="I85">
            <v>1</v>
          </cell>
          <cell r="J85">
            <v>1</v>
          </cell>
          <cell r="K85">
            <v>1</v>
          </cell>
          <cell r="L85" t="str">
            <v>취소</v>
          </cell>
          <cell r="M85">
            <v>1</v>
          </cell>
          <cell r="N85">
            <v>1</v>
          </cell>
          <cell r="O85">
            <v>45706</v>
          </cell>
          <cell r="P85">
            <v>45748</v>
          </cell>
          <cell r="Q85">
            <v>45748</v>
          </cell>
          <cell r="R85">
            <v>2</v>
          </cell>
          <cell r="S85">
            <v>1</v>
          </cell>
          <cell r="T85">
            <v>62</v>
          </cell>
          <cell r="U85">
            <v>3</v>
          </cell>
          <cell r="V85">
            <v>65</v>
          </cell>
          <cell r="W85">
            <v>45772</v>
          </cell>
          <cell r="X85">
            <v>0.375</v>
          </cell>
          <cell r="Y85">
            <v>0.66666666666666663</v>
          </cell>
          <cell r="Z85" t="str">
            <v>영종-영종</v>
          </cell>
          <cell r="AA85" t="str">
            <v>영종</v>
          </cell>
          <cell r="AB85" t="str">
            <v>영종</v>
          </cell>
          <cell r="AC85" t="str">
            <v>파라다이스시티</v>
          </cell>
          <cell r="AD85" t="str">
            <v>x</v>
          </cell>
          <cell r="AE85" t="str">
            <v>조진혁</v>
          </cell>
          <cell r="AF85" t="str">
            <v>752-2072</v>
          </cell>
          <cell r="AG85" t="str">
            <v>8992-1810</v>
          </cell>
          <cell r="AH85">
            <v>0.66666650772094727</v>
          </cell>
          <cell r="AI85">
            <v>0.66666650772094727</v>
          </cell>
        </row>
        <row r="86">
          <cell r="B86" t="str">
            <v>28-4</v>
          </cell>
          <cell r="C86" t="str">
            <v>남부</v>
          </cell>
          <cell r="D86" t="str">
            <v>인천공항초등학교</v>
          </cell>
          <cell r="E86">
            <v>4</v>
          </cell>
          <cell r="F86">
            <v>3</v>
          </cell>
          <cell r="G86">
            <v>1</v>
          </cell>
          <cell r="H86">
            <v>2</v>
          </cell>
          <cell r="I86">
            <v>1</v>
          </cell>
          <cell r="J86">
            <v>1</v>
          </cell>
          <cell r="K86">
            <v>1</v>
          </cell>
          <cell r="L86" t="str">
            <v>취소</v>
          </cell>
          <cell r="M86">
            <v>1</v>
          </cell>
          <cell r="N86">
            <v>1</v>
          </cell>
          <cell r="O86">
            <v>45706</v>
          </cell>
          <cell r="P86">
            <v>45748</v>
          </cell>
          <cell r="Q86">
            <v>45748</v>
          </cell>
          <cell r="R86">
            <v>2</v>
          </cell>
          <cell r="S86">
            <v>1</v>
          </cell>
          <cell r="T86">
            <v>69</v>
          </cell>
          <cell r="U86">
            <v>5</v>
          </cell>
          <cell r="V86">
            <v>74</v>
          </cell>
          <cell r="W86">
            <v>45806</v>
          </cell>
          <cell r="X86">
            <v>0.35416666666666669</v>
          </cell>
          <cell r="Y86">
            <v>0.66666666666666663</v>
          </cell>
          <cell r="Z86" t="str">
            <v>영종-강화</v>
          </cell>
          <cell r="AA86" t="str">
            <v>영종</v>
          </cell>
          <cell r="AB86" t="str">
            <v>강화</v>
          </cell>
          <cell r="AC86" t="str">
            <v>강화역사박물관</v>
          </cell>
          <cell r="AD86" t="str">
            <v>o</v>
          </cell>
          <cell r="AE86" t="str">
            <v>백지은</v>
          </cell>
          <cell r="AF86" t="str">
            <v>752-2072(401)</v>
          </cell>
          <cell r="AG86" t="str">
            <v>7738-6894</v>
          </cell>
          <cell r="AH86">
            <v>0.66666650772094727</v>
          </cell>
          <cell r="AI86">
            <v>0.66666650772094727</v>
          </cell>
        </row>
        <row r="87">
          <cell r="B87" t="str">
            <v>28-5</v>
          </cell>
          <cell r="C87" t="str">
            <v>남부</v>
          </cell>
          <cell r="D87" t="str">
            <v>인천공항초등학교</v>
          </cell>
          <cell r="E87">
            <v>5</v>
          </cell>
          <cell r="F87">
            <v>5</v>
          </cell>
          <cell r="G87">
            <v>5</v>
          </cell>
          <cell r="H87">
            <v>5</v>
          </cell>
          <cell r="I87">
            <v>5</v>
          </cell>
          <cell r="J87">
            <v>5</v>
          </cell>
          <cell r="K87">
            <v>5</v>
          </cell>
          <cell r="L87">
            <v>5</v>
          </cell>
          <cell r="M87">
            <v>5</v>
          </cell>
          <cell r="N87">
            <v>5</v>
          </cell>
          <cell r="O87">
            <v>5</v>
          </cell>
          <cell r="P87">
            <v>5</v>
          </cell>
          <cell r="Q87">
            <v>5</v>
          </cell>
          <cell r="R87">
            <v>5</v>
          </cell>
          <cell r="S87">
            <v>5</v>
          </cell>
          <cell r="T87">
            <v>5</v>
          </cell>
          <cell r="U87">
            <v>5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-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B88" t="str">
            <v>28-3-1</v>
          </cell>
          <cell r="C88" t="str">
            <v>남부</v>
          </cell>
          <cell r="D88" t="str">
            <v>인천공항초등학교</v>
          </cell>
          <cell r="E88">
            <v>3</v>
          </cell>
          <cell r="F88">
            <v>3</v>
          </cell>
          <cell r="G88">
            <v>3</v>
          </cell>
          <cell r="H88">
            <v>3</v>
          </cell>
          <cell r="I88">
            <v>3</v>
          </cell>
          <cell r="J88">
            <v>3</v>
          </cell>
          <cell r="K88">
            <v>3</v>
          </cell>
          <cell r="L88" t="str">
            <v>변경</v>
          </cell>
          <cell r="M88" t="str">
            <v>3차-1</v>
          </cell>
          <cell r="N88">
            <v>3</v>
          </cell>
          <cell r="O88">
            <v>45838</v>
          </cell>
          <cell r="P88">
            <v>45838</v>
          </cell>
          <cell r="Q88">
            <v>45859</v>
          </cell>
          <cell r="R88">
            <v>1</v>
          </cell>
          <cell r="S88">
            <v>3</v>
          </cell>
          <cell r="T88">
            <v>59</v>
          </cell>
          <cell r="U88">
            <v>3</v>
          </cell>
          <cell r="V88">
            <v>62</v>
          </cell>
          <cell r="W88">
            <v>45954</v>
          </cell>
          <cell r="X88">
            <v>0.375</v>
          </cell>
          <cell r="Y88">
            <v>0.64583333333333337</v>
          </cell>
          <cell r="Z88" t="str">
            <v>영종-인천</v>
          </cell>
          <cell r="AA88" t="str">
            <v>영종</v>
          </cell>
          <cell r="AB88" t="str">
            <v>인천</v>
          </cell>
          <cell r="AC88" t="str">
            <v>차이나타운</v>
          </cell>
          <cell r="AD88" t="str">
            <v>x</v>
          </cell>
          <cell r="AE88" t="str">
            <v>조진혁</v>
          </cell>
          <cell r="AF88" t="str">
            <v>627-9688</v>
          </cell>
          <cell r="AG88" t="str">
            <v>8992-1810</v>
          </cell>
          <cell r="AH88">
            <v>0.64583301544189453</v>
          </cell>
          <cell r="AI88">
            <v>0.64583301544189453</v>
          </cell>
        </row>
        <row r="89">
          <cell r="B89" t="str">
            <v>28-6</v>
          </cell>
          <cell r="C89" t="str">
            <v>남부</v>
          </cell>
          <cell r="D89" t="str">
            <v>인천공항초등학교</v>
          </cell>
          <cell r="E89">
            <v>4</v>
          </cell>
          <cell r="F89">
            <v>4</v>
          </cell>
          <cell r="G89">
            <v>4</v>
          </cell>
          <cell r="H89">
            <v>4</v>
          </cell>
          <cell r="I89">
            <v>4</v>
          </cell>
          <cell r="J89">
            <v>4</v>
          </cell>
          <cell r="K89">
            <v>4</v>
          </cell>
          <cell r="L89" t="str">
            <v>취소</v>
          </cell>
          <cell r="M89" t="str">
            <v>3차-1</v>
          </cell>
          <cell r="N89">
            <v>4</v>
          </cell>
          <cell r="O89">
            <v>45838</v>
          </cell>
          <cell r="P89">
            <v>45855</v>
          </cell>
          <cell r="Q89">
            <v>45855</v>
          </cell>
          <cell r="R89">
            <v>1</v>
          </cell>
          <cell r="S89">
            <v>1</v>
          </cell>
          <cell r="T89">
            <v>1</v>
          </cell>
          <cell r="U89">
            <v>1</v>
          </cell>
          <cell r="V89">
            <v>0</v>
          </cell>
          <cell r="W89">
            <v>45944</v>
          </cell>
          <cell r="X89">
            <v>45944</v>
          </cell>
          <cell r="Y89">
            <v>45944</v>
          </cell>
          <cell r="Z89" t="str">
            <v>영종-인천</v>
          </cell>
          <cell r="AA89" t="str">
            <v>영종</v>
          </cell>
          <cell r="AB89" t="str">
            <v>인천</v>
          </cell>
          <cell r="AC89" t="str">
            <v>차이나타운</v>
          </cell>
          <cell r="AD89">
            <v>45944</v>
          </cell>
          <cell r="AE89" t="str">
            <v>백지은</v>
          </cell>
          <cell r="AF89" t="str">
            <v>627-9693</v>
          </cell>
          <cell r="AG89">
            <v>45944</v>
          </cell>
          <cell r="AH89">
            <v>45944</v>
          </cell>
          <cell r="AI89">
            <v>45944</v>
          </cell>
        </row>
        <row r="90">
          <cell r="B90" t="str">
            <v>29-3</v>
          </cell>
          <cell r="C90" t="str">
            <v>남부</v>
          </cell>
          <cell r="D90" t="str">
            <v>인천관교초등학교</v>
          </cell>
          <cell r="E90">
            <v>3</v>
          </cell>
          <cell r="F90">
            <v>3</v>
          </cell>
          <cell r="G90">
            <v>3</v>
          </cell>
          <cell r="H90">
            <v>3</v>
          </cell>
          <cell r="I90">
            <v>3</v>
          </cell>
          <cell r="J90">
            <v>3</v>
          </cell>
          <cell r="K90">
            <v>3</v>
          </cell>
          <cell r="L90">
            <v>3</v>
          </cell>
          <cell r="M90">
            <v>3</v>
          </cell>
          <cell r="N90">
            <v>3</v>
          </cell>
          <cell r="O90">
            <v>3</v>
          </cell>
          <cell r="P90">
            <v>3</v>
          </cell>
          <cell r="Q90">
            <v>3</v>
          </cell>
          <cell r="R90">
            <v>3</v>
          </cell>
          <cell r="S90">
            <v>3</v>
          </cell>
          <cell r="T90">
            <v>3</v>
          </cell>
          <cell r="U90">
            <v>3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-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B91" t="str">
            <v>29-4</v>
          </cell>
          <cell r="C91" t="str">
            <v>남부</v>
          </cell>
          <cell r="D91" t="str">
            <v>인천관교초등학교</v>
          </cell>
          <cell r="E91">
            <v>4</v>
          </cell>
          <cell r="F91">
            <v>3</v>
          </cell>
          <cell r="G91">
            <v>1</v>
          </cell>
          <cell r="H91">
            <v>3</v>
          </cell>
          <cell r="I91">
            <v>1</v>
          </cell>
          <cell r="J91">
            <v>1</v>
          </cell>
          <cell r="K91">
            <v>1</v>
          </cell>
          <cell r="L91" t="str">
            <v>신청</v>
          </cell>
          <cell r="M91">
            <v>1</v>
          </cell>
          <cell r="N91">
            <v>1</v>
          </cell>
          <cell r="O91">
            <v>45706</v>
          </cell>
          <cell r="P91">
            <v>45706</v>
          </cell>
          <cell r="Q91">
            <v>45706</v>
          </cell>
          <cell r="R91">
            <v>3</v>
          </cell>
          <cell r="S91">
            <v>1</v>
          </cell>
          <cell r="T91">
            <v>80</v>
          </cell>
          <cell r="U91">
            <v>4</v>
          </cell>
          <cell r="V91">
            <v>84</v>
          </cell>
          <cell r="W91">
            <v>45951</v>
          </cell>
          <cell r="X91">
            <v>0.3611111111111111</v>
          </cell>
          <cell r="Y91">
            <v>0.64583333333333337</v>
          </cell>
          <cell r="Z91" t="str">
            <v>인천-강화</v>
          </cell>
          <cell r="AA91" t="str">
            <v>인천</v>
          </cell>
          <cell r="AB91" t="str">
            <v>강화</v>
          </cell>
          <cell r="AC91" t="str">
            <v>강화역사박물관</v>
          </cell>
          <cell r="AD91" t="str">
            <v>o</v>
          </cell>
          <cell r="AE91" t="str">
            <v>김세원</v>
          </cell>
          <cell r="AF91" t="str">
            <v>434-0492</v>
          </cell>
          <cell r="AG91" t="str">
            <v>3750-9051</v>
          </cell>
          <cell r="AH91">
            <v>0.64583301544189453</v>
          </cell>
          <cell r="AI91">
            <v>0.64583301544189453</v>
          </cell>
        </row>
        <row r="92">
          <cell r="B92" t="str">
            <v>29-5</v>
          </cell>
          <cell r="C92" t="str">
            <v>남부</v>
          </cell>
          <cell r="D92" t="str">
            <v>인천관교초등학교</v>
          </cell>
          <cell r="E92">
            <v>5</v>
          </cell>
          <cell r="F92">
            <v>5</v>
          </cell>
          <cell r="G92">
            <v>5</v>
          </cell>
          <cell r="H92">
            <v>3</v>
          </cell>
          <cell r="I92">
            <v>1</v>
          </cell>
          <cell r="J92">
            <v>1</v>
          </cell>
          <cell r="K92">
            <v>1</v>
          </cell>
          <cell r="L92" t="str">
            <v>신청</v>
          </cell>
          <cell r="M92">
            <v>2</v>
          </cell>
          <cell r="N92">
            <v>2</v>
          </cell>
          <cell r="O92">
            <v>45737</v>
          </cell>
          <cell r="P92">
            <v>45737</v>
          </cell>
          <cell r="Q92">
            <v>45737</v>
          </cell>
          <cell r="R92">
            <v>3</v>
          </cell>
          <cell r="S92">
            <v>1</v>
          </cell>
          <cell r="T92">
            <v>92</v>
          </cell>
          <cell r="U92">
            <v>6</v>
          </cell>
          <cell r="V92">
            <v>98</v>
          </cell>
          <cell r="W92">
            <v>45960</v>
          </cell>
          <cell r="X92">
            <v>0.375</v>
          </cell>
          <cell r="Y92">
            <v>0.625</v>
          </cell>
          <cell r="Z92" t="str">
            <v>인천-인천</v>
          </cell>
          <cell r="AA92" t="str">
            <v>인천</v>
          </cell>
          <cell r="AB92" t="str">
            <v>인천</v>
          </cell>
          <cell r="AC92" t="str">
            <v>월미산(월미공원)</v>
          </cell>
          <cell r="AD92" t="str">
            <v>o</v>
          </cell>
          <cell r="AE92" t="str">
            <v>문태이</v>
          </cell>
          <cell r="AF92" t="str">
            <v>62-1698</v>
          </cell>
          <cell r="AG92" t="str">
            <v>5176-1653</v>
          </cell>
          <cell r="AH92">
            <v>0.625</v>
          </cell>
          <cell r="AI92">
            <v>0.625</v>
          </cell>
        </row>
        <row r="93">
          <cell r="B93" t="str">
            <v>30-3</v>
          </cell>
          <cell r="C93" t="str">
            <v>남부</v>
          </cell>
          <cell r="D93" t="str">
            <v>인천남부초등학교</v>
          </cell>
          <cell r="E93">
            <v>3</v>
          </cell>
          <cell r="F93">
            <v>3</v>
          </cell>
          <cell r="G93">
            <v>1</v>
          </cell>
          <cell r="H93">
            <v>3</v>
          </cell>
          <cell r="I93">
            <v>1</v>
          </cell>
          <cell r="J93">
            <v>1</v>
          </cell>
          <cell r="K93">
            <v>1</v>
          </cell>
          <cell r="L93" t="str">
            <v>취소</v>
          </cell>
          <cell r="M93">
            <v>1</v>
          </cell>
          <cell r="N93">
            <v>1</v>
          </cell>
          <cell r="O93">
            <v>45708</v>
          </cell>
          <cell r="P93">
            <v>45855</v>
          </cell>
          <cell r="Q93">
            <v>45855</v>
          </cell>
          <cell r="R93">
            <v>3</v>
          </cell>
          <cell r="S93">
            <v>1</v>
          </cell>
          <cell r="T93">
            <v>60</v>
          </cell>
          <cell r="U93">
            <v>6</v>
          </cell>
          <cell r="V93">
            <v>66</v>
          </cell>
          <cell r="W93">
            <v>45952</v>
          </cell>
          <cell r="X93">
            <v>0.375</v>
          </cell>
          <cell r="Y93">
            <v>0.6875</v>
          </cell>
          <cell r="Z93" t="str">
            <v>인천-강화</v>
          </cell>
          <cell r="AA93" t="str">
            <v>인천</v>
          </cell>
          <cell r="AB93" t="str">
            <v>강화</v>
          </cell>
          <cell r="AC93" t="str">
            <v>강화역사박물관</v>
          </cell>
          <cell r="AD93" t="str">
            <v>o</v>
          </cell>
          <cell r="AE93" t="str">
            <v>안지원</v>
          </cell>
          <cell r="AF93" t="str">
            <v>629-1047</v>
          </cell>
          <cell r="AG93" t="str">
            <v>7757-1852</v>
          </cell>
          <cell r="AH93">
            <v>0.6875</v>
          </cell>
          <cell r="AI93">
            <v>0.6875</v>
          </cell>
        </row>
        <row r="94">
          <cell r="B94" t="str">
            <v>30-4</v>
          </cell>
          <cell r="C94" t="str">
            <v>남부</v>
          </cell>
          <cell r="D94" t="str">
            <v>인천남부초등학교</v>
          </cell>
          <cell r="E94">
            <v>4</v>
          </cell>
          <cell r="F94">
            <v>3</v>
          </cell>
          <cell r="G94">
            <v>1</v>
          </cell>
          <cell r="H94">
            <v>4</v>
          </cell>
          <cell r="I94">
            <v>1</v>
          </cell>
          <cell r="J94">
            <v>1</v>
          </cell>
          <cell r="K94">
            <v>1</v>
          </cell>
          <cell r="L94" t="str">
            <v>취소</v>
          </cell>
          <cell r="M94">
            <v>1</v>
          </cell>
          <cell r="N94">
            <v>1</v>
          </cell>
          <cell r="O94">
            <v>45708</v>
          </cell>
          <cell r="P94">
            <v>45855</v>
          </cell>
          <cell r="Q94">
            <v>45855</v>
          </cell>
          <cell r="R94">
            <v>4</v>
          </cell>
          <cell r="S94">
            <v>1</v>
          </cell>
          <cell r="T94">
            <v>80</v>
          </cell>
          <cell r="U94">
            <v>7</v>
          </cell>
          <cell r="V94">
            <v>87</v>
          </cell>
          <cell r="W94">
            <v>45952</v>
          </cell>
          <cell r="X94">
            <v>0.375</v>
          </cell>
          <cell r="Y94">
            <v>0.6875</v>
          </cell>
          <cell r="Z94" t="str">
            <v>인천-강화</v>
          </cell>
          <cell r="AA94" t="str">
            <v>인천</v>
          </cell>
          <cell r="AB94" t="str">
            <v>강화</v>
          </cell>
          <cell r="AC94" t="str">
            <v>강화역사박물관</v>
          </cell>
          <cell r="AD94" t="str">
            <v>o</v>
          </cell>
          <cell r="AE94" t="str">
            <v>문수진</v>
          </cell>
          <cell r="AF94" t="str">
            <v>629-1059</v>
          </cell>
          <cell r="AG94" t="str">
            <v>5036-5722</v>
          </cell>
          <cell r="AH94">
            <v>0.6875</v>
          </cell>
          <cell r="AI94">
            <v>0.6875</v>
          </cell>
        </row>
        <row r="95">
          <cell r="B95" t="str">
            <v>30-5</v>
          </cell>
          <cell r="C95" t="str">
            <v>남부</v>
          </cell>
          <cell r="D95" t="str">
            <v>인천남부초등학교</v>
          </cell>
          <cell r="E95">
            <v>5</v>
          </cell>
          <cell r="F95">
            <v>5</v>
          </cell>
          <cell r="G95">
            <v>5</v>
          </cell>
          <cell r="H95">
            <v>2</v>
          </cell>
          <cell r="I95">
            <v>1</v>
          </cell>
          <cell r="J95">
            <v>1</v>
          </cell>
          <cell r="K95">
            <v>1</v>
          </cell>
          <cell r="L95" t="str">
            <v>취소</v>
          </cell>
          <cell r="M95">
            <v>2</v>
          </cell>
          <cell r="N95">
            <v>2</v>
          </cell>
          <cell r="O95">
            <v>45737</v>
          </cell>
          <cell r="P95">
            <v>45855</v>
          </cell>
          <cell r="Q95">
            <v>45855</v>
          </cell>
          <cell r="R95">
            <v>2</v>
          </cell>
          <cell r="S95">
            <v>1</v>
          </cell>
          <cell r="T95">
            <v>50</v>
          </cell>
          <cell r="U95">
            <v>3</v>
          </cell>
          <cell r="V95">
            <v>53</v>
          </cell>
          <cell r="W95">
            <v>45958</v>
          </cell>
          <cell r="X95">
            <v>0.375</v>
          </cell>
          <cell r="Y95">
            <v>0.625</v>
          </cell>
          <cell r="Z95" t="str">
            <v>인천-인천</v>
          </cell>
          <cell r="AA95" t="str">
            <v>인천</v>
          </cell>
          <cell r="AB95" t="str">
            <v>인천</v>
          </cell>
          <cell r="AC95" t="str">
            <v>국립생물자원관</v>
          </cell>
          <cell r="AD95" t="str">
            <v>o</v>
          </cell>
          <cell r="AE95" t="str">
            <v>백용하</v>
          </cell>
          <cell r="AF95" t="str">
            <v>629-1065</v>
          </cell>
          <cell r="AG95" t="str">
            <v>9290-1981</v>
          </cell>
          <cell r="AH95">
            <v>0.625</v>
          </cell>
          <cell r="AI95">
            <v>0.625</v>
          </cell>
        </row>
        <row r="96">
          <cell r="B96" t="str">
            <v>31-3</v>
          </cell>
          <cell r="C96" t="str">
            <v>남부</v>
          </cell>
          <cell r="D96" t="str">
            <v>인천대화초등학교</v>
          </cell>
          <cell r="E96">
            <v>3</v>
          </cell>
          <cell r="F96">
            <v>3</v>
          </cell>
          <cell r="G96">
            <v>3</v>
          </cell>
          <cell r="H96">
            <v>3</v>
          </cell>
          <cell r="I96">
            <v>1</v>
          </cell>
          <cell r="J96">
            <v>1</v>
          </cell>
          <cell r="K96">
            <v>1</v>
          </cell>
          <cell r="L96" t="str">
            <v>신청</v>
          </cell>
          <cell r="M96">
            <v>1</v>
          </cell>
          <cell r="N96">
            <v>1</v>
          </cell>
          <cell r="O96">
            <v>45708</v>
          </cell>
          <cell r="P96">
            <v>45708</v>
          </cell>
          <cell r="Q96">
            <v>45708</v>
          </cell>
          <cell r="R96">
            <v>3</v>
          </cell>
          <cell r="S96">
            <v>1</v>
          </cell>
          <cell r="T96">
            <v>61</v>
          </cell>
          <cell r="U96">
            <v>3</v>
          </cell>
          <cell r="V96">
            <v>64</v>
          </cell>
          <cell r="W96">
            <v>45967</v>
          </cell>
          <cell r="X96">
            <v>0.375</v>
          </cell>
          <cell r="Y96">
            <v>0.60416666666666663</v>
          </cell>
          <cell r="Z96" t="str">
            <v>인천-인천</v>
          </cell>
          <cell r="AA96" t="str">
            <v>인천</v>
          </cell>
          <cell r="AB96" t="str">
            <v>인천</v>
          </cell>
          <cell r="AC96" t="str">
            <v>인천치즈스쿨</v>
          </cell>
          <cell r="AD96" t="str">
            <v>x</v>
          </cell>
          <cell r="AE96" t="str">
            <v>지민정</v>
          </cell>
          <cell r="AF96" t="str">
            <v>867-0046</v>
          </cell>
          <cell r="AG96" t="str">
            <v>6599-3962</v>
          </cell>
          <cell r="AH96" t="str">
            <v>ACU9HZ</v>
          </cell>
          <cell r="AI96" t="str">
            <v>0047</v>
          </cell>
        </row>
        <row r="97">
          <cell r="B97" t="str">
            <v>31-4</v>
          </cell>
          <cell r="C97" t="str">
            <v>남부</v>
          </cell>
          <cell r="D97" t="str">
            <v>인천대화초등학교</v>
          </cell>
          <cell r="E97">
            <v>4</v>
          </cell>
          <cell r="F97">
            <v>4</v>
          </cell>
          <cell r="G97">
            <v>4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 t="str">
            <v>변경</v>
          </cell>
          <cell r="M97">
            <v>1</v>
          </cell>
          <cell r="N97">
            <v>1</v>
          </cell>
          <cell r="O97">
            <v>45708</v>
          </cell>
          <cell r="P97">
            <v>45708</v>
          </cell>
          <cell r="Q97">
            <v>45733</v>
          </cell>
          <cell r="R97">
            <v>1</v>
          </cell>
          <cell r="S97">
            <v>1</v>
          </cell>
          <cell r="T97">
            <v>20</v>
          </cell>
          <cell r="U97">
            <v>1</v>
          </cell>
          <cell r="V97">
            <v>21</v>
          </cell>
          <cell r="W97">
            <v>45784</v>
          </cell>
          <cell r="X97">
            <v>0.3611111111111111</v>
          </cell>
          <cell r="Y97">
            <v>0.50694444444444442</v>
          </cell>
          <cell r="Z97" t="str">
            <v>인천-인천</v>
          </cell>
          <cell r="AA97" t="str">
            <v>인천</v>
          </cell>
          <cell r="AB97" t="str">
            <v>인천</v>
          </cell>
          <cell r="AC97" t="str">
            <v>인천시립박물관</v>
          </cell>
          <cell r="AD97" t="str">
            <v>x</v>
          </cell>
          <cell r="AE97" t="str">
            <v>장윤영</v>
          </cell>
          <cell r="AF97" t="str">
            <v>867-0046</v>
          </cell>
          <cell r="AG97" t="str">
            <v>3320-0893</v>
          </cell>
          <cell r="AH97" t="str">
            <v>ACU9HZ</v>
          </cell>
          <cell r="AI97" t="str">
            <v>0047</v>
          </cell>
        </row>
        <row r="98">
          <cell r="B98" t="str">
            <v>31-4</v>
          </cell>
          <cell r="C98" t="str">
            <v>남부</v>
          </cell>
          <cell r="D98" t="str">
            <v>인천대화초등학교</v>
          </cell>
          <cell r="E98">
            <v>4</v>
          </cell>
          <cell r="F98">
            <v>4</v>
          </cell>
          <cell r="G98">
            <v>4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 t="str">
            <v>변경</v>
          </cell>
          <cell r="M98">
            <v>1</v>
          </cell>
          <cell r="N98">
            <v>1</v>
          </cell>
          <cell r="O98">
            <v>45733</v>
          </cell>
          <cell r="P98">
            <v>45733</v>
          </cell>
          <cell r="Q98">
            <v>45733</v>
          </cell>
          <cell r="R98">
            <v>1</v>
          </cell>
          <cell r="S98">
            <v>1</v>
          </cell>
          <cell r="T98">
            <v>19</v>
          </cell>
          <cell r="U98">
            <v>1</v>
          </cell>
          <cell r="V98">
            <v>20</v>
          </cell>
          <cell r="W98">
            <v>45785</v>
          </cell>
          <cell r="X98">
            <v>0.3611111111111111</v>
          </cell>
          <cell r="Y98">
            <v>0.50694444444444442</v>
          </cell>
          <cell r="Z98" t="str">
            <v>인천-인천</v>
          </cell>
          <cell r="AA98" t="str">
            <v>인천</v>
          </cell>
          <cell r="AB98" t="str">
            <v>인천</v>
          </cell>
          <cell r="AC98" t="str">
            <v>인천시립박물관</v>
          </cell>
          <cell r="AD98" t="str">
            <v>x</v>
          </cell>
          <cell r="AE98" t="str">
            <v>장윤영</v>
          </cell>
          <cell r="AF98" t="str">
            <v>867-0046</v>
          </cell>
          <cell r="AG98" t="str">
            <v>3320-0893</v>
          </cell>
          <cell r="AH98" t="str">
            <v>ACU9HZ</v>
          </cell>
          <cell r="AI98" t="str">
            <v>0047</v>
          </cell>
        </row>
        <row r="99">
          <cell r="B99" t="str">
            <v>31-4</v>
          </cell>
          <cell r="C99" t="str">
            <v>남부</v>
          </cell>
          <cell r="D99" t="str">
            <v>인천대화초등학교</v>
          </cell>
          <cell r="E99">
            <v>4</v>
          </cell>
          <cell r="F99">
            <v>4</v>
          </cell>
          <cell r="G99">
            <v>4</v>
          </cell>
          <cell r="H99">
            <v>1</v>
          </cell>
          <cell r="I99">
            <v>1</v>
          </cell>
          <cell r="J99">
            <v>1</v>
          </cell>
          <cell r="K99">
            <v>1</v>
          </cell>
          <cell r="L99" t="str">
            <v>변경</v>
          </cell>
          <cell r="M99">
            <v>1</v>
          </cell>
          <cell r="N99">
            <v>1</v>
          </cell>
          <cell r="O99">
            <v>45733</v>
          </cell>
          <cell r="P99">
            <v>45733</v>
          </cell>
          <cell r="Q99">
            <v>45733</v>
          </cell>
          <cell r="R99">
            <v>1</v>
          </cell>
          <cell r="S99">
            <v>1</v>
          </cell>
          <cell r="T99">
            <v>19</v>
          </cell>
          <cell r="U99">
            <v>1</v>
          </cell>
          <cell r="V99">
            <v>20</v>
          </cell>
          <cell r="W99">
            <v>45786</v>
          </cell>
          <cell r="X99">
            <v>0.3611111111111111</v>
          </cell>
          <cell r="Y99">
            <v>0.50694444444444442</v>
          </cell>
          <cell r="Z99" t="str">
            <v>인천-인천</v>
          </cell>
          <cell r="AA99" t="str">
            <v>인천</v>
          </cell>
          <cell r="AB99" t="str">
            <v>인천</v>
          </cell>
          <cell r="AC99" t="str">
            <v>인천시립박물관</v>
          </cell>
          <cell r="AD99" t="str">
            <v>x</v>
          </cell>
          <cell r="AE99" t="str">
            <v>장윤영</v>
          </cell>
          <cell r="AF99" t="str">
            <v>867-0046</v>
          </cell>
          <cell r="AG99" t="str">
            <v>3320-0893</v>
          </cell>
          <cell r="AH99" t="str">
            <v>ACU9HZ</v>
          </cell>
          <cell r="AI99" t="str">
            <v>0047</v>
          </cell>
        </row>
        <row r="100">
          <cell r="B100" t="str">
            <v>31-5</v>
          </cell>
          <cell r="C100" t="str">
            <v>남부</v>
          </cell>
          <cell r="D100" t="str">
            <v>인천대화초등학교</v>
          </cell>
          <cell r="E100">
            <v>5</v>
          </cell>
          <cell r="F100">
            <v>5</v>
          </cell>
          <cell r="G100">
            <v>5</v>
          </cell>
          <cell r="H100">
            <v>5</v>
          </cell>
          <cell r="I100">
            <v>5</v>
          </cell>
          <cell r="J100">
            <v>5</v>
          </cell>
          <cell r="K100">
            <v>5</v>
          </cell>
          <cell r="L100">
            <v>5</v>
          </cell>
          <cell r="M100">
            <v>5</v>
          </cell>
          <cell r="N100">
            <v>5</v>
          </cell>
          <cell r="O100">
            <v>5</v>
          </cell>
          <cell r="P100">
            <v>5</v>
          </cell>
          <cell r="Q100">
            <v>5</v>
          </cell>
          <cell r="R100">
            <v>5</v>
          </cell>
          <cell r="S100">
            <v>5</v>
          </cell>
          <cell r="T100">
            <v>5</v>
          </cell>
          <cell r="U100">
            <v>5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-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 t="str">
            <v>ACU9HZ</v>
          </cell>
          <cell r="AI100" t="str">
            <v>0047</v>
          </cell>
        </row>
        <row r="101">
          <cell r="B101" t="str">
            <v>32-3</v>
          </cell>
          <cell r="C101" t="str">
            <v>남부</v>
          </cell>
          <cell r="D101" t="str">
            <v>인천도화초등학교</v>
          </cell>
          <cell r="E101">
            <v>3</v>
          </cell>
          <cell r="F101">
            <v>3</v>
          </cell>
          <cell r="G101">
            <v>3</v>
          </cell>
          <cell r="H101">
            <v>3</v>
          </cell>
          <cell r="I101">
            <v>3</v>
          </cell>
          <cell r="J101">
            <v>3</v>
          </cell>
          <cell r="K101">
            <v>3</v>
          </cell>
          <cell r="L101">
            <v>3</v>
          </cell>
          <cell r="M101">
            <v>3</v>
          </cell>
          <cell r="N101">
            <v>3</v>
          </cell>
          <cell r="O101">
            <v>3</v>
          </cell>
          <cell r="P101">
            <v>3</v>
          </cell>
          <cell r="Q101">
            <v>3</v>
          </cell>
          <cell r="R101">
            <v>3</v>
          </cell>
          <cell r="S101">
            <v>3</v>
          </cell>
          <cell r="T101">
            <v>3</v>
          </cell>
          <cell r="U101">
            <v>3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-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B102" t="str">
            <v>32-4</v>
          </cell>
          <cell r="C102" t="str">
            <v>남부</v>
          </cell>
          <cell r="D102" t="str">
            <v>인천도화초등학교</v>
          </cell>
          <cell r="E102">
            <v>4</v>
          </cell>
          <cell r="F102">
            <v>4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 t="str">
            <v>취소</v>
          </cell>
          <cell r="M102">
            <v>1</v>
          </cell>
          <cell r="N102">
            <v>1</v>
          </cell>
          <cell r="O102">
            <v>45681</v>
          </cell>
          <cell r="P102">
            <v>45727</v>
          </cell>
          <cell r="Q102">
            <v>45727</v>
          </cell>
          <cell r="R102">
            <v>4</v>
          </cell>
          <cell r="S102">
            <v>1</v>
          </cell>
          <cell r="T102">
            <v>152</v>
          </cell>
          <cell r="U102">
            <v>6</v>
          </cell>
          <cell r="V102">
            <v>158</v>
          </cell>
          <cell r="W102">
            <v>45750</v>
          </cell>
          <cell r="X102">
            <v>0.36805555555555558</v>
          </cell>
          <cell r="Y102">
            <v>0.60416666666666663</v>
          </cell>
          <cell r="Z102" t="str">
            <v>인천-강화</v>
          </cell>
          <cell r="AA102" t="str">
            <v>인천</v>
          </cell>
          <cell r="AB102" t="str">
            <v>강화</v>
          </cell>
          <cell r="AC102" t="str">
            <v>강화일대</v>
          </cell>
          <cell r="AD102" t="str">
            <v>o</v>
          </cell>
          <cell r="AE102" t="str">
            <v>이승현</v>
          </cell>
          <cell r="AF102" t="str">
            <v>874-2585</v>
          </cell>
          <cell r="AG102" t="str">
            <v>8588-9115</v>
          </cell>
          <cell r="AH102">
            <v>0.60416650772094727</v>
          </cell>
          <cell r="AI102">
            <v>0.60416650772094727</v>
          </cell>
        </row>
        <row r="103">
          <cell r="B103" t="str">
            <v>32-5</v>
          </cell>
          <cell r="C103" t="str">
            <v>남부</v>
          </cell>
          <cell r="D103" t="str">
            <v>인천도화초등학교</v>
          </cell>
          <cell r="E103">
            <v>5</v>
          </cell>
          <cell r="F103">
            <v>5</v>
          </cell>
          <cell r="G103">
            <v>5</v>
          </cell>
          <cell r="H103">
            <v>5</v>
          </cell>
          <cell r="I103">
            <v>5</v>
          </cell>
          <cell r="J103">
            <v>5</v>
          </cell>
          <cell r="K103">
            <v>5</v>
          </cell>
          <cell r="L103">
            <v>5</v>
          </cell>
          <cell r="M103">
            <v>5</v>
          </cell>
          <cell r="N103">
            <v>5</v>
          </cell>
          <cell r="O103">
            <v>5</v>
          </cell>
          <cell r="P103">
            <v>5</v>
          </cell>
          <cell r="Q103">
            <v>5</v>
          </cell>
          <cell r="R103">
            <v>5</v>
          </cell>
          <cell r="S103">
            <v>5</v>
          </cell>
          <cell r="T103">
            <v>5</v>
          </cell>
          <cell r="U103">
            <v>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-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B104" t="str">
            <v>33-3</v>
          </cell>
          <cell r="C104" t="str">
            <v>남부</v>
          </cell>
          <cell r="D104" t="str">
            <v>인천만석초등학교</v>
          </cell>
          <cell r="E104">
            <v>3</v>
          </cell>
          <cell r="F104">
            <v>3</v>
          </cell>
          <cell r="G104">
            <v>3</v>
          </cell>
          <cell r="H104">
            <v>3</v>
          </cell>
          <cell r="I104">
            <v>3</v>
          </cell>
          <cell r="J104">
            <v>3</v>
          </cell>
          <cell r="K104">
            <v>3</v>
          </cell>
          <cell r="L104">
            <v>3</v>
          </cell>
          <cell r="M104">
            <v>3</v>
          </cell>
          <cell r="N104">
            <v>3</v>
          </cell>
          <cell r="O104">
            <v>3</v>
          </cell>
          <cell r="P104">
            <v>3</v>
          </cell>
          <cell r="Q104">
            <v>3</v>
          </cell>
          <cell r="R104">
            <v>3</v>
          </cell>
          <cell r="S104">
            <v>3</v>
          </cell>
          <cell r="T104">
            <v>3</v>
          </cell>
          <cell r="U104">
            <v>3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-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B105" t="str">
            <v>33-4</v>
          </cell>
          <cell r="C105" t="str">
            <v>남부</v>
          </cell>
          <cell r="D105" t="str">
            <v>인천만석초등학교</v>
          </cell>
          <cell r="E105">
            <v>4</v>
          </cell>
          <cell r="F105">
            <v>4</v>
          </cell>
          <cell r="G105">
            <v>4</v>
          </cell>
          <cell r="H105">
            <v>4</v>
          </cell>
          <cell r="I105">
            <v>4</v>
          </cell>
          <cell r="J105">
            <v>4</v>
          </cell>
          <cell r="K105">
            <v>4</v>
          </cell>
          <cell r="L105">
            <v>4</v>
          </cell>
          <cell r="M105">
            <v>4</v>
          </cell>
          <cell r="N105">
            <v>4</v>
          </cell>
          <cell r="O105">
            <v>4</v>
          </cell>
          <cell r="P105">
            <v>4</v>
          </cell>
          <cell r="Q105">
            <v>4</v>
          </cell>
          <cell r="R105">
            <v>4</v>
          </cell>
          <cell r="S105">
            <v>4</v>
          </cell>
          <cell r="T105">
            <v>4</v>
          </cell>
          <cell r="U105">
            <v>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-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B106" t="str">
            <v>33-5</v>
          </cell>
          <cell r="C106" t="str">
            <v>남부</v>
          </cell>
          <cell r="D106" t="str">
            <v>인천만석초등학교</v>
          </cell>
          <cell r="E106">
            <v>5</v>
          </cell>
          <cell r="F106">
            <v>5</v>
          </cell>
          <cell r="G106">
            <v>5</v>
          </cell>
          <cell r="H106">
            <v>5</v>
          </cell>
          <cell r="I106">
            <v>5</v>
          </cell>
          <cell r="J106">
            <v>5</v>
          </cell>
          <cell r="K106">
            <v>5</v>
          </cell>
          <cell r="L106">
            <v>5</v>
          </cell>
          <cell r="M106">
            <v>5</v>
          </cell>
          <cell r="N106">
            <v>5</v>
          </cell>
          <cell r="O106">
            <v>5</v>
          </cell>
          <cell r="P106">
            <v>5</v>
          </cell>
          <cell r="Q106">
            <v>5</v>
          </cell>
          <cell r="R106">
            <v>5</v>
          </cell>
          <cell r="S106">
            <v>5</v>
          </cell>
          <cell r="T106">
            <v>5</v>
          </cell>
          <cell r="U106">
            <v>5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-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B107" t="str">
            <v>34-3</v>
          </cell>
          <cell r="C107" t="str">
            <v>남부</v>
          </cell>
          <cell r="D107" t="str">
            <v>인천문학초등학교</v>
          </cell>
          <cell r="E107">
            <v>3</v>
          </cell>
          <cell r="F107">
            <v>3</v>
          </cell>
          <cell r="G107">
            <v>3</v>
          </cell>
          <cell r="H107">
            <v>3</v>
          </cell>
          <cell r="I107">
            <v>3</v>
          </cell>
          <cell r="J107">
            <v>3</v>
          </cell>
          <cell r="K107">
            <v>3</v>
          </cell>
          <cell r="L107">
            <v>3</v>
          </cell>
          <cell r="M107">
            <v>3</v>
          </cell>
          <cell r="N107">
            <v>3</v>
          </cell>
          <cell r="O107">
            <v>3</v>
          </cell>
          <cell r="P107">
            <v>3</v>
          </cell>
          <cell r="Q107">
            <v>3</v>
          </cell>
          <cell r="R107">
            <v>3</v>
          </cell>
          <cell r="S107">
            <v>3</v>
          </cell>
          <cell r="T107">
            <v>3</v>
          </cell>
          <cell r="U107">
            <v>3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-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 t="str">
            <v>ACG91L</v>
          </cell>
          <cell r="AI107" t="str">
            <v>2801</v>
          </cell>
        </row>
        <row r="108">
          <cell r="B108" t="str">
            <v>34-4</v>
          </cell>
          <cell r="C108" t="str">
            <v>남부</v>
          </cell>
          <cell r="D108" t="str">
            <v>인천문학초등학교</v>
          </cell>
          <cell r="E108">
            <v>4</v>
          </cell>
          <cell r="F108">
            <v>4</v>
          </cell>
          <cell r="G108">
            <v>1</v>
          </cell>
          <cell r="H108">
            <v>4</v>
          </cell>
          <cell r="I108">
            <v>1</v>
          </cell>
          <cell r="J108">
            <v>1</v>
          </cell>
          <cell r="K108">
            <v>1</v>
          </cell>
          <cell r="L108" t="str">
            <v>신청</v>
          </cell>
          <cell r="M108">
            <v>1</v>
          </cell>
          <cell r="N108">
            <v>1</v>
          </cell>
          <cell r="O108">
            <v>45679</v>
          </cell>
          <cell r="P108">
            <v>45679</v>
          </cell>
          <cell r="Q108">
            <v>45679</v>
          </cell>
          <cell r="R108">
            <v>4</v>
          </cell>
          <cell r="S108">
            <v>1</v>
          </cell>
          <cell r="T108">
            <v>100</v>
          </cell>
          <cell r="U108">
            <v>4</v>
          </cell>
          <cell r="V108">
            <v>104</v>
          </cell>
          <cell r="W108">
            <v>45762</v>
          </cell>
          <cell r="X108">
            <v>0.3611111111111111</v>
          </cell>
          <cell r="Y108">
            <v>0.64583333333333337</v>
          </cell>
          <cell r="Z108" t="str">
            <v>인천-강화</v>
          </cell>
          <cell r="AA108" t="str">
            <v>인천</v>
          </cell>
          <cell r="AB108" t="str">
            <v>강화</v>
          </cell>
          <cell r="AC108" t="str">
            <v>강화역사박물관</v>
          </cell>
          <cell r="AD108" t="str">
            <v>o</v>
          </cell>
          <cell r="AE108" t="str">
            <v>고샛별</v>
          </cell>
          <cell r="AF108" t="str">
            <v>629-0127</v>
          </cell>
          <cell r="AG108" t="str">
            <v>3338-7872</v>
          </cell>
          <cell r="AH108" t="str">
            <v>ACG91L</v>
          </cell>
          <cell r="AI108" t="str">
            <v>2801</v>
          </cell>
        </row>
        <row r="109">
          <cell r="B109" t="str">
            <v>34-5</v>
          </cell>
          <cell r="C109" t="str">
            <v>남부</v>
          </cell>
          <cell r="D109" t="str">
            <v>인천문학초등학교</v>
          </cell>
          <cell r="E109">
            <v>5</v>
          </cell>
          <cell r="F109">
            <v>5</v>
          </cell>
          <cell r="G109">
            <v>5</v>
          </cell>
          <cell r="H109">
            <v>5</v>
          </cell>
          <cell r="I109">
            <v>5</v>
          </cell>
          <cell r="J109">
            <v>5</v>
          </cell>
          <cell r="K109">
            <v>5</v>
          </cell>
          <cell r="L109">
            <v>5</v>
          </cell>
          <cell r="M109">
            <v>5</v>
          </cell>
          <cell r="N109">
            <v>5</v>
          </cell>
          <cell r="O109">
            <v>5</v>
          </cell>
          <cell r="P109">
            <v>5</v>
          </cell>
          <cell r="Q109">
            <v>5</v>
          </cell>
          <cell r="R109">
            <v>5</v>
          </cell>
          <cell r="S109">
            <v>5</v>
          </cell>
          <cell r="T109">
            <v>5</v>
          </cell>
          <cell r="U109">
            <v>5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-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 t="str">
            <v>ACG91L</v>
          </cell>
          <cell r="AI109" t="str">
            <v>2801</v>
          </cell>
        </row>
        <row r="110">
          <cell r="B110" t="str">
            <v>35-3</v>
          </cell>
          <cell r="C110" t="str">
            <v>남부</v>
          </cell>
          <cell r="D110" t="str">
            <v>인천백학초등학교</v>
          </cell>
          <cell r="E110">
            <v>3</v>
          </cell>
          <cell r="F110">
            <v>2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  <cell r="S110">
            <v>1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-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B111" t="str">
            <v>35-4</v>
          </cell>
          <cell r="C111" t="str">
            <v>남부</v>
          </cell>
          <cell r="D111" t="str">
            <v>인천백학초등학교</v>
          </cell>
          <cell r="E111">
            <v>4</v>
          </cell>
          <cell r="F111">
            <v>2</v>
          </cell>
          <cell r="G111">
            <v>1</v>
          </cell>
          <cell r="H111">
            <v>1</v>
          </cell>
          <cell r="I111">
            <v>1</v>
          </cell>
          <cell r="J111">
            <v>1</v>
          </cell>
          <cell r="K111">
            <v>1</v>
          </cell>
          <cell r="L111">
            <v>1</v>
          </cell>
          <cell r="M111">
            <v>1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1</v>
          </cell>
          <cell r="S111">
            <v>1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-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B112" t="str">
            <v>35-5</v>
          </cell>
          <cell r="C112" t="str">
            <v>남부</v>
          </cell>
          <cell r="D112" t="str">
            <v>인천백학초등학교</v>
          </cell>
          <cell r="E112">
            <v>5</v>
          </cell>
          <cell r="F112">
            <v>5</v>
          </cell>
          <cell r="G112">
            <v>5</v>
          </cell>
          <cell r="H112">
            <v>5</v>
          </cell>
          <cell r="I112">
            <v>5</v>
          </cell>
          <cell r="J112">
            <v>5</v>
          </cell>
          <cell r="K112">
            <v>5</v>
          </cell>
          <cell r="L112">
            <v>5</v>
          </cell>
          <cell r="M112">
            <v>5</v>
          </cell>
          <cell r="N112">
            <v>5</v>
          </cell>
          <cell r="O112">
            <v>5</v>
          </cell>
          <cell r="P112">
            <v>5</v>
          </cell>
          <cell r="Q112">
            <v>5</v>
          </cell>
          <cell r="R112">
            <v>5</v>
          </cell>
          <cell r="S112">
            <v>5</v>
          </cell>
          <cell r="T112">
            <v>5</v>
          </cell>
          <cell r="U112">
            <v>5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-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B113" t="str">
            <v>36-3-1</v>
          </cell>
          <cell r="C113" t="str">
            <v>남부</v>
          </cell>
          <cell r="D113" t="str">
            <v>인천별빛초등학교</v>
          </cell>
          <cell r="E113">
            <v>3</v>
          </cell>
          <cell r="F113">
            <v>3</v>
          </cell>
          <cell r="G113">
            <v>3</v>
          </cell>
          <cell r="H113">
            <v>6</v>
          </cell>
          <cell r="I113">
            <v>1</v>
          </cell>
          <cell r="J113">
            <v>1</v>
          </cell>
          <cell r="K113">
            <v>1</v>
          </cell>
          <cell r="L113" t="str">
            <v>신청</v>
          </cell>
          <cell r="M113" t="str">
            <v>2차</v>
          </cell>
          <cell r="N113">
            <v>1</v>
          </cell>
          <cell r="O113">
            <v>45733</v>
          </cell>
          <cell r="P113">
            <v>45733</v>
          </cell>
          <cell r="Q113">
            <v>45733</v>
          </cell>
          <cell r="R113">
            <v>6</v>
          </cell>
          <cell r="S113">
            <v>1</v>
          </cell>
          <cell r="T113">
            <v>156</v>
          </cell>
          <cell r="U113">
            <v>8</v>
          </cell>
          <cell r="V113">
            <v>164</v>
          </cell>
          <cell r="W113">
            <v>45834</v>
          </cell>
          <cell r="X113">
            <v>0.375</v>
          </cell>
          <cell r="Y113">
            <v>0.64583333333333337</v>
          </cell>
          <cell r="Z113" t="str">
            <v>인천-인천</v>
          </cell>
          <cell r="AA113" t="str">
            <v>인천</v>
          </cell>
          <cell r="AB113" t="str">
            <v>인천</v>
          </cell>
          <cell r="AC113" t="str">
            <v>국립생물자원관</v>
          </cell>
          <cell r="AD113" t="str">
            <v>x</v>
          </cell>
          <cell r="AE113" t="str">
            <v>김현구</v>
          </cell>
          <cell r="AF113" t="str">
            <v>455-8700</v>
          </cell>
          <cell r="AG113" t="str">
            <v>6865-5867</v>
          </cell>
          <cell r="AH113" t="str">
            <v>ACG388</v>
          </cell>
          <cell r="AI113" t="str">
            <v>8700 </v>
          </cell>
        </row>
        <row r="114">
          <cell r="B114" t="str">
            <v>36-3-2</v>
          </cell>
          <cell r="C114" t="str">
            <v>남부</v>
          </cell>
          <cell r="D114" t="str">
            <v>인천별빛초등학교</v>
          </cell>
          <cell r="E114">
            <v>3</v>
          </cell>
          <cell r="F114">
            <v>3</v>
          </cell>
          <cell r="G114">
            <v>3</v>
          </cell>
          <cell r="H114">
            <v>4</v>
          </cell>
          <cell r="I114">
            <v>1</v>
          </cell>
          <cell r="J114">
            <v>1</v>
          </cell>
          <cell r="K114">
            <v>1</v>
          </cell>
          <cell r="L114" t="str">
            <v>신청</v>
          </cell>
          <cell r="M114" t="str">
            <v>2차</v>
          </cell>
          <cell r="N114">
            <v>1</v>
          </cell>
          <cell r="O114">
            <v>45733</v>
          </cell>
          <cell r="P114">
            <v>45733</v>
          </cell>
          <cell r="Q114">
            <v>45733</v>
          </cell>
          <cell r="R114">
            <v>4</v>
          </cell>
          <cell r="S114">
            <v>1</v>
          </cell>
          <cell r="T114">
            <v>100</v>
          </cell>
          <cell r="U114">
            <v>6</v>
          </cell>
          <cell r="V114">
            <v>106</v>
          </cell>
          <cell r="W114">
            <v>45835</v>
          </cell>
          <cell r="X114">
            <v>0.375</v>
          </cell>
          <cell r="Y114">
            <v>0.64583333333333337</v>
          </cell>
          <cell r="Z114" t="str">
            <v>인천-인천</v>
          </cell>
          <cell r="AA114" t="str">
            <v>인천</v>
          </cell>
          <cell r="AB114" t="str">
            <v>인천</v>
          </cell>
          <cell r="AC114" t="str">
            <v>국립생물자원관</v>
          </cell>
          <cell r="AD114" t="str">
            <v>x</v>
          </cell>
          <cell r="AE114" t="str">
            <v>구세정</v>
          </cell>
          <cell r="AF114" t="str">
            <v>455-8700</v>
          </cell>
          <cell r="AG114" t="str">
            <v>9414-8952</v>
          </cell>
          <cell r="AH114" t="str">
            <v>ACG388</v>
          </cell>
          <cell r="AI114" t="str">
            <v>8700 </v>
          </cell>
        </row>
        <row r="115">
          <cell r="B115" t="str">
            <v>36-4</v>
          </cell>
          <cell r="C115" t="str">
            <v>남부</v>
          </cell>
          <cell r="D115" t="str">
            <v>인천별빛초등학교</v>
          </cell>
          <cell r="E115">
            <v>4</v>
          </cell>
          <cell r="F115">
            <v>10</v>
          </cell>
          <cell r="G115">
            <v>1</v>
          </cell>
          <cell r="H115">
            <v>1</v>
          </cell>
          <cell r="I115">
            <v>1</v>
          </cell>
          <cell r="J115">
            <v>1</v>
          </cell>
          <cell r="K115">
            <v>1</v>
          </cell>
          <cell r="L115">
            <v>1</v>
          </cell>
          <cell r="M115">
            <v>1</v>
          </cell>
          <cell r="N115">
            <v>1</v>
          </cell>
          <cell r="O115">
            <v>1</v>
          </cell>
          <cell r="P115">
            <v>1</v>
          </cell>
          <cell r="Q115">
            <v>1</v>
          </cell>
          <cell r="R115">
            <v>1</v>
          </cell>
          <cell r="S115">
            <v>1</v>
          </cell>
          <cell r="T115">
            <v>1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  <cell r="Y115">
            <v>1</v>
          </cell>
          <cell r="Z115" t="str">
            <v>-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 t="str">
            <v>ACG388</v>
          </cell>
          <cell r="AI115" t="str">
            <v>8700 </v>
          </cell>
        </row>
        <row r="116">
          <cell r="B116" t="str">
            <v>36-5</v>
          </cell>
          <cell r="C116" t="str">
            <v>남부</v>
          </cell>
          <cell r="D116" t="str">
            <v>인천별빛초등학교</v>
          </cell>
          <cell r="E116">
            <v>5</v>
          </cell>
          <cell r="F116">
            <v>5</v>
          </cell>
          <cell r="G116">
            <v>5</v>
          </cell>
          <cell r="H116">
            <v>5</v>
          </cell>
          <cell r="I116">
            <v>5</v>
          </cell>
          <cell r="J116">
            <v>5</v>
          </cell>
          <cell r="K116">
            <v>5</v>
          </cell>
          <cell r="L116">
            <v>5</v>
          </cell>
          <cell r="M116">
            <v>5</v>
          </cell>
          <cell r="N116">
            <v>5</v>
          </cell>
          <cell r="O116">
            <v>5</v>
          </cell>
          <cell r="P116">
            <v>5</v>
          </cell>
          <cell r="Q116">
            <v>5</v>
          </cell>
          <cell r="R116">
            <v>5</v>
          </cell>
          <cell r="S116">
            <v>5</v>
          </cell>
          <cell r="T116">
            <v>5</v>
          </cell>
          <cell r="U116">
            <v>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-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 t="str">
            <v>ACG388</v>
          </cell>
          <cell r="AI116" t="str">
            <v>8700 </v>
          </cell>
        </row>
        <row r="117">
          <cell r="B117" t="str">
            <v>37-3</v>
          </cell>
          <cell r="C117" t="str">
            <v>남부</v>
          </cell>
          <cell r="D117" t="str">
            <v>인천삼목초등학교</v>
          </cell>
          <cell r="E117">
            <v>3</v>
          </cell>
          <cell r="F117">
            <v>3</v>
          </cell>
          <cell r="G117">
            <v>3</v>
          </cell>
          <cell r="H117">
            <v>3</v>
          </cell>
          <cell r="I117">
            <v>3</v>
          </cell>
          <cell r="J117">
            <v>3</v>
          </cell>
          <cell r="K117">
            <v>3</v>
          </cell>
          <cell r="L117">
            <v>3</v>
          </cell>
          <cell r="M117">
            <v>3</v>
          </cell>
          <cell r="N117">
            <v>3</v>
          </cell>
          <cell r="O117">
            <v>3</v>
          </cell>
          <cell r="P117">
            <v>3</v>
          </cell>
          <cell r="Q117">
            <v>3</v>
          </cell>
          <cell r="R117">
            <v>3</v>
          </cell>
          <cell r="S117">
            <v>3</v>
          </cell>
          <cell r="T117">
            <v>3</v>
          </cell>
          <cell r="U117">
            <v>3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-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B118" t="str">
            <v>37-4-1</v>
          </cell>
          <cell r="C118" t="str">
            <v>남부</v>
          </cell>
          <cell r="D118" t="str">
            <v>인천삼목초등학교</v>
          </cell>
          <cell r="E118">
            <v>4</v>
          </cell>
          <cell r="F118">
            <v>4</v>
          </cell>
          <cell r="G118">
            <v>4</v>
          </cell>
          <cell r="H118">
            <v>4</v>
          </cell>
          <cell r="I118">
            <v>4</v>
          </cell>
          <cell r="J118">
            <v>4</v>
          </cell>
          <cell r="K118">
            <v>4</v>
          </cell>
          <cell r="L118" t="str">
            <v>신청</v>
          </cell>
          <cell r="M118" t="str">
            <v>3차-1</v>
          </cell>
          <cell r="N118">
            <v>4</v>
          </cell>
          <cell r="O118">
            <v>45861</v>
          </cell>
          <cell r="P118">
            <v>45861</v>
          </cell>
          <cell r="Q118">
            <v>45861</v>
          </cell>
          <cell r="R118">
            <v>4</v>
          </cell>
          <cell r="S118">
            <v>4</v>
          </cell>
          <cell r="T118">
            <v>95</v>
          </cell>
          <cell r="U118">
            <v>5</v>
          </cell>
          <cell r="V118">
            <v>100</v>
          </cell>
          <cell r="W118">
            <v>45968</v>
          </cell>
          <cell r="X118">
            <v>0.375</v>
          </cell>
          <cell r="Y118">
            <v>0.54166666666666663</v>
          </cell>
          <cell r="Z118" t="str">
            <v>영종-영종</v>
          </cell>
          <cell r="AA118" t="str">
            <v>영종</v>
          </cell>
          <cell r="AB118" t="str">
            <v>영종</v>
          </cell>
          <cell r="AC118" t="str">
            <v>메가박스 영종</v>
          </cell>
          <cell r="AD118" t="str">
            <v>x</v>
          </cell>
          <cell r="AE118" t="str">
            <v>강현숙</v>
          </cell>
          <cell r="AF118" t="str">
            <v>629-9661</v>
          </cell>
          <cell r="AG118" t="str">
            <v>2697-8159</v>
          </cell>
          <cell r="AH118">
            <v>0.54166650772094727</v>
          </cell>
          <cell r="AI118">
            <v>0.54166650772094727</v>
          </cell>
        </row>
        <row r="119">
          <cell r="B119" t="str">
            <v>37-4</v>
          </cell>
          <cell r="C119" t="str">
            <v>남부</v>
          </cell>
          <cell r="D119" t="str">
            <v>인천삼목초등학교</v>
          </cell>
          <cell r="E119">
            <v>4</v>
          </cell>
          <cell r="F119">
            <v>4</v>
          </cell>
          <cell r="G119">
            <v>4</v>
          </cell>
          <cell r="H119">
            <v>4</v>
          </cell>
          <cell r="I119">
            <v>1</v>
          </cell>
          <cell r="J119">
            <v>1</v>
          </cell>
          <cell r="K119">
            <v>1</v>
          </cell>
          <cell r="L119" t="str">
            <v>취소</v>
          </cell>
          <cell r="M119">
            <v>1</v>
          </cell>
          <cell r="N119">
            <v>1</v>
          </cell>
          <cell r="O119">
            <v>45708</v>
          </cell>
          <cell r="P119">
            <v>45748</v>
          </cell>
          <cell r="Q119">
            <v>45748</v>
          </cell>
          <cell r="R119">
            <v>4</v>
          </cell>
          <cell r="S119">
            <v>1</v>
          </cell>
          <cell r="T119">
            <v>95</v>
          </cell>
          <cell r="U119">
            <v>9</v>
          </cell>
          <cell r="V119">
            <v>104</v>
          </cell>
          <cell r="W119">
            <v>45762</v>
          </cell>
          <cell r="X119">
            <v>0.36805555555555558</v>
          </cell>
          <cell r="Y119">
            <v>0.53472222222222221</v>
          </cell>
          <cell r="Z119" t="str">
            <v>영종-인천</v>
          </cell>
          <cell r="AA119" t="str">
            <v>영종</v>
          </cell>
          <cell r="AB119" t="str">
            <v>인천</v>
          </cell>
          <cell r="AC119" t="str">
            <v>국립인천해양박물관</v>
          </cell>
          <cell r="AD119" t="str">
            <v>x</v>
          </cell>
          <cell r="AE119" t="str">
            <v>강현숙</v>
          </cell>
          <cell r="AF119" t="str">
            <v>629-9661</v>
          </cell>
          <cell r="AG119" t="str">
            <v>2697-8159</v>
          </cell>
          <cell r="AH119">
            <v>0.53472185134887695</v>
          </cell>
          <cell r="AI119">
            <v>0.53472185134887695</v>
          </cell>
        </row>
        <row r="120">
          <cell r="B120" t="str">
            <v>37-5</v>
          </cell>
          <cell r="C120" t="str">
            <v>남부</v>
          </cell>
          <cell r="D120" t="str">
            <v>인천삼목초등학교</v>
          </cell>
          <cell r="E120">
            <v>5</v>
          </cell>
          <cell r="F120">
            <v>5</v>
          </cell>
          <cell r="G120">
            <v>5</v>
          </cell>
          <cell r="H120">
            <v>5</v>
          </cell>
          <cell r="I120">
            <v>5</v>
          </cell>
          <cell r="J120">
            <v>5</v>
          </cell>
          <cell r="K120">
            <v>5</v>
          </cell>
          <cell r="L120">
            <v>5</v>
          </cell>
          <cell r="M120">
            <v>5</v>
          </cell>
          <cell r="N120">
            <v>5</v>
          </cell>
          <cell r="O120">
            <v>5</v>
          </cell>
          <cell r="P120">
            <v>5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-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B121" t="str">
            <v>38-3</v>
          </cell>
          <cell r="C121" t="str">
            <v>남부</v>
          </cell>
          <cell r="D121" t="str">
            <v>인천서림초등학교</v>
          </cell>
          <cell r="E121">
            <v>3</v>
          </cell>
          <cell r="F121">
            <v>3</v>
          </cell>
          <cell r="G121">
            <v>3</v>
          </cell>
          <cell r="H121">
            <v>3</v>
          </cell>
          <cell r="I121">
            <v>3</v>
          </cell>
          <cell r="J121">
            <v>3</v>
          </cell>
          <cell r="K121">
            <v>3</v>
          </cell>
          <cell r="L121">
            <v>3</v>
          </cell>
          <cell r="M121">
            <v>3</v>
          </cell>
          <cell r="N121">
            <v>3</v>
          </cell>
          <cell r="O121">
            <v>3</v>
          </cell>
          <cell r="P121">
            <v>3</v>
          </cell>
          <cell r="Q121">
            <v>3</v>
          </cell>
          <cell r="R121">
            <v>3</v>
          </cell>
          <cell r="S121">
            <v>3</v>
          </cell>
          <cell r="T121">
            <v>3</v>
          </cell>
          <cell r="U121">
            <v>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-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B122" t="str">
            <v>38-4</v>
          </cell>
          <cell r="C122" t="str">
            <v>남부</v>
          </cell>
          <cell r="D122" t="str">
            <v>인천서림초등학교</v>
          </cell>
          <cell r="E122">
            <v>4</v>
          </cell>
          <cell r="F122">
            <v>4</v>
          </cell>
          <cell r="G122">
            <v>1</v>
          </cell>
          <cell r="H122">
            <v>1</v>
          </cell>
          <cell r="I122">
            <v>1</v>
          </cell>
          <cell r="J122">
            <v>1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  <cell r="P122">
            <v>1</v>
          </cell>
          <cell r="Q122">
            <v>1</v>
          </cell>
          <cell r="R122">
            <v>1</v>
          </cell>
          <cell r="S122">
            <v>1</v>
          </cell>
          <cell r="T122">
            <v>1</v>
          </cell>
          <cell r="U122">
            <v>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-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B123" t="str">
            <v>38-5</v>
          </cell>
          <cell r="C123" t="str">
            <v>남부</v>
          </cell>
          <cell r="D123" t="str">
            <v>인천서림초등학교</v>
          </cell>
          <cell r="E123">
            <v>5</v>
          </cell>
          <cell r="F123">
            <v>5</v>
          </cell>
          <cell r="G123">
            <v>5</v>
          </cell>
          <cell r="H123">
            <v>5</v>
          </cell>
          <cell r="I123">
            <v>5</v>
          </cell>
          <cell r="J123">
            <v>5</v>
          </cell>
          <cell r="K123">
            <v>5</v>
          </cell>
          <cell r="L123">
            <v>5</v>
          </cell>
          <cell r="M123">
            <v>5</v>
          </cell>
          <cell r="N123">
            <v>5</v>
          </cell>
          <cell r="O123">
            <v>5</v>
          </cell>
          <cell r="P123">
            <v>5</v>
          </cell>
          <cell r="Q123">
            <v>5</v>
          </cell>
          <cell r="R123">
            <v>5</v>
          </cell>
          <cell r="S123">
            <v>5</v>
          </cell>
          <cell r="T123">
            <v>5</v>
          </cell>
          <cell r="U123">
            <v>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-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B124" t="str">
            <v>39-3</v>
          </cell>
          <cell r="C124" t="str">
            <v>남부</v>
          </cell>
          <cell r="D124" t="str">
            <v>인천서화초등학교</v>
          </cell>
          <cell r="E124">
            <v>3</v>
          </cell>
          <cell r="F124">
            <v>3</v>
          </cell>
          <cell r="G124">
            <v>3</v>
          </cell>
          <cell r="H124">
            <v>3</v>
          </cell>
          <cell r="I124">
            <v>3</v>
          </cell>
          <cell r="J124">
            <v>3</v>
          </cell>
          <cell r="K124">
            <v>3</v>
          </cell>
          <cell r="L124">
            <v>3</v>
          </cell>
          <cell r="M124">
            <v>3</v>
          </cell>
          <cell r="N124">
            <v>3</v>
          </cell>
          <cell r="O124">
            <v>3</v>
          </cell>
          <cell r="P124">
            <v>3</v>
          </cell>
          <cell r="Q124">
            <v>3</v>
          </cell>
          <cell r="R124">
            <v>3</v>
          </cell>
          <cell r="S124">
            <v>3</v>
          </cell>
          <cell r="T124">
            <v>3</v>
          </cell>
          <cell r="U124">
            <v>3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-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B125" t="str">
            <v>39-4</v>
          </cell>
          <cell r="C125" t="str">
            <v>남부</v>
          </cell>
          <cell r="D125" t="str">
            <v>인천서화초등학교</v>
          </cell>
          <cell r="E125">
            <v>4</v>
          </cell>
          <cell r="F125">
            <v>4</v>
          </cell>
          <cell r="G125">
            <v>4</v>
          </cell>
          <cell r="H125">
            <v>4</v>
          </cell>
          <cell r="I125">
            <v>4</v>
          </cell>
          <cell r="J125">
            <v>4</v>
          </cell>
          <cell r="K125">
            <v>4</v>
          </cell>
          <cell r="L125">
            <v>4</v>
          </cell>
          <cell r="M125">
            <v>4</v>
          </cell>
          <cell r="N125">
            <v>4</v>
          </cell>
          <cell r="O125">
            <v>4</v>
          </cell>
          <cell r="P125">
            <v>4</v>
          </cell>
          <cell r="Q125">
            <v>4</v>
          </cell>
          <cell r="R125">
            <v>4</v>
          </cell>
          <cell r="S125">
            <v>4</v>
          </cell>
          <cell r="T125">
            <v>4</v>
          </cell>
          <cell r="U125">
            <v>4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-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B126" t="str">
            <v>39-5</v>
          </cell>
          <cell r="C126" t="str">
            <v>남부</v>
          </cell>
          <cell r="D126" t="str">
            <v>인천서화초등학교</v>
          </cell>
          <cell r="E126">
            <v>5</v>
          </cell>
          <cell r="F126">
            <v>5</v>
          </cell>
          <cell r="G126">
            <v>5</v>
          </cell>
          <cell r="H126">
            <v>5</v>
          </cell>
          <cell r="I126">
            <v>5</v>
          </cell>
          <cell r="J126">
            <v>5</v>
          </cell>
          <cell r="K126">
            <v>5</v>
          </cell>
          <cell r="L126">
            <v>5</v>
          </cell>
          <cell r="M126">
            <v>5</v>
          </cell>
          <cell r="N126">
            <v>5</v>
          </cell>
          <cell r="O126">
            <v>5</v>
          </cell>
          <cell r="P126">
            <v>5</v>
          </cell>
          <cell r="Q126">
            <v>5</v>
          </cell>
          <cell r="R126">
            <v>5</v>
          </cell>
          <cell r="S126">
            <v>5</v>
          </cell>
          <cell r="T126">
            <v>5</v>
          </cell>
          <cell r="U126">
            <v>5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-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B127" t="str">
            <v>40-3</v>
          </cell>
          <cell r="C127" t="str">
            <v>남부</v>
          </cell>
          <cell r="D127" t="str">
            <v>인천서흥초등학교</v>
          </cell>
          <cell r="E127">
            <v>3</v>
          </cell>
          <cell r="F127">
            <v>2</v>
          </cell>
          <cell r="G127">
            <v>1</v>
          </cell>
          <cell r="H127">
            <v>2</v>
          </cell>
          <cell r="I127">
            <v>1</v>
          </cell>
          <cell r="J127">
            <v>1</v>
          </cell>
          <cell r="K127">
            <v>1</v>
          </cell>
          <cell r="L127" t="str">
            <v>취소</v>
          </cell>
          <cell r="M127">
            <v>1</v>
          </cell>
          <cell r="N127">
            <v>1</v>
          </cell>
          <cell r="O127">
            <v>45700</v>
          </cell>
          <cell r="P127">
            <v>45736</v>
          </cell>
          <cell r="Q127">
            <v>45736</v>
          </cell>
          <cell r="R127">
            <v>2</v>
          </cell>
          <cell r="S127">
            <v>1</v>
          </cell>
          <cell r="T127">
            <v>72</v>
          </cell>
          <cell r="U127">
            <v>3</v>
          </cell>
          <cell r="V127">
            <v>75</v>
          </cell>
          <cell r="W127">
            <v>45813</v>
          </cell>
          <cell r="X127">
            <v>0.375</v>
          </cell>
          <cell r="Y127">
            <v>0.60416666666666663</v>
          </cell>
          <cell r="Z127" t="str">
            <v>인천-영종</v>
          </cell>
          <cell r="AA127" t="str">
            <v>인천</v>
          </cell>
          <cell r="AB127" t="str">
            <v>영종</v>
          </cell>
          <cell r="AC127" t="str">
            <v>인천국제공항</v>
          </cell>
          <cell r="AD127" t="str">
            <v>o</v>
          </cell>
          <cell r="AE127" t="str">
            <v>신현우</v>
          </cell>
          <cell r="AF127" t="str">
            <v>629-0068</v>
          </cell>
          <cell r="AG127" t="str">
            <v>9028-9190</v>
          </cell>
          <cell r="AH127">
            <v>0.60416650772094727</v>
          </cell>
          <cell r="AI127">
            <v>0.60416650772094727</v>
          </cell>
        </row>
        <row r="128">
          <cell r="B128" t="str">
            <v>40-4</v>
          </cell>
          <cell r="C128" t="str">
            <v>남부</v>
          </cell>
          <cell r="D128" t="str">
            <v>인천서흥초등학교</v>
          </cell>
          <cell r="E128">
            <v>4</v>
          </cell>
          <cell r="F128">
            <v>2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 t="str">
            <v>신청</v>
          </cell>
          <cell r="M128">
            <v>1</v>
          </cell>
          <cell r="N128">
            <v>1</v>
          </cell>
          <cell r="O128">
            <v>45700</v>
          </cell>
          <cell r="P128">
            <v>45700</v>
          </cell>
          <cell r="Q128">
            <v>45700</v>
          </cell>
          <cell r="R128">
            <v>2</v>
          </cell>
          <cell r="S128">
            <v>1</v>
          </cell>
          <cell r="T128">
            <v>54</v>
          </cell>
          <cell r="U128">
            <v>3</v>
          </cell>
          <cell r="V128">
            <v>57</v>
          </cell>
          <cell r="W128">
            <v>45925</v>
          </cell>
          <cell r="X128">
            <v>0.34722222222222227</v>
          </cell>
          <cell r="Y128">
            <v>0.64583333333333337</v>
          </cell>
          <cell r="Z128" t="str">
            <v>인천-강화</v>
          </cell>
          <cell r="AA128" t="str">
            <v>인천</v>
          </cell>
          <cell r="AB128" t="str">
            <v>강화</v>
          </cell>
          <cell r="AC128" t="str">
            <v>강화자연체험농장</v>
          </cell>
          <cell r="AD128" t="str">
            <v>x</v>
          </cell>
          <cell r="AE128" t="str">
            <v>김예화</v>
          </cell>
          <cell r="AF128" t="str">
            <v>629-0704</v>
          </cell>
          <cell r="AG128" t="str">
            <v>7434-5175</v>
          </cell>
          <cell r="AH128">
            <v>0.64583301544189453</v>
          </cell>
          <cell r="AI128">
            <v>0.64583301544189453</v>
          </cell>
        </row>
        <row r="129">
          <cell r="B129" t="str">
            <v>40-5</v>
          </cell>
          <cell r="C129" t="str">
            <v>남부</v>
          </cell>
          <cell r="D129" t="str">
            <v>인천서흥초등학교</v>
          </cell>
          <cell r="E129">
            <v>5</v>
          </cell>
          <cell r="F129">
            <v>5</v>
          </cell>
          <cell r="G129">
            <v>5</v>
          </cell>
          <cell r="H129">
            <v>5</v>
          </cell>
          <cell r="I129">
            <v>5</v>
          </cell>
          <cell r="J129">
            <v>5</v>
          </cell>
          <cell r="K129">
            <v>5</v>
          </cell>
          <cell r="L129" t="str">
            <v>신청</v>
          </cell>
          <cell r="M129" t="str">
            <v>3차-2</v>
          </cell>
          <cell r="N129">
            <v>5</v>
          </cell>
          <cell r="O129">
            <v>45838</v>
          </cell>
          <cell r="P129">
            <v>45838</v>
          </cell>
          <cell r="Q129">
            <v>45838</v>
          </cell>
          <cell r="R129">
            <v>2</v>
          </cell>
          <cell r="S129">
            <v>1</v>
          </cell>
          <cell r="T129">
            <v>70</v>
          </cell>
          <cell r="U129">
            <v>3</v>
          </cell>
          <cell r="V129">
            <v>73</v>
          </cell>
          <cell r="W129">
            <v>45954</v>
          </cell>
          <cell r="X129">
            <v>0.375</v>
          </cell>
          <cell r="Y129">
            <v>0.66666666666666663</v>
          </cell>
          <cell r="Z129" t="str">
            <v>관외</v>
          </cell>
          <cell r="AA129" t="str">
            <v>인천</v>
          </cell>
          <cell r="AB129" t="str">
            <v>서울</v>
          </cell>
          <cell r="AC129" t="str">
            <v>국립중앙박물관</v>
          </cell>
          <cell r="AD129" t="str">
            <v>x</v>
          </cell>
          <cell r="AE129" t="str">
            <v>이주희</v>
          </cell>
          <cell r="AF129" t="str">
            <v>629-0078</v>
          </cell>
          <cell r="AG129" t="str">
            <v>4529-9190</v>
          </cell>
          <cell r="AH129">
            <v>0.66666650772094727</v>
          </cell>
          <cell r="AI129">
            <v>0.66666650772094727</v>
          </cell>
        </row>
        <row r="130">
          <cell r="B130" t="str">
            <v>40-3-1</v>
          </cell>
          <cell r="C130" t="str">
            <v>남부</v>
          </cell>
          <cell r="D130" t="str">
            <v>인천서흥초등학교</v>
          </cell>
          <cell r="E130">
            <v>3</v>
          </cell>
          <cell r="F130">
            <v>3</v>
          </cell>
          <cell r="G130">
            <v>3</v>
          </cell>
          <cell r="H130">
            <v>3</v>
          </cell>
          <cell r="I130">
            <v>3</v>
          </cell>
          <cell r="J130">
            <v>3</v>
          </cell>
          <cell r="K130">
            <v>3</v>
          </cell>
          <cell r="L130" t="str">
            <v>신청</v>
          </cell>
          <cell r="M130" t="str">
            <v>3차-1</v>
          </cell>
          <cell r="N130">
            <v>3</v>
          </cell>
          <cell r="O130">
            <v>45838</v>
          </cell>
          <cell r="P130">
            <v>45838</v>
          </cell>
          <cell r="Q130">
            <v>45838</v>
          </cell>
          <cell r="R130">
            <v>2</v>
          </cell>
          <cell r="S130">
            <v>1</v>
          </cell>
          <cell r="T130">
            <v>68</v>
          </cell>
          <cell r="U130">
            <v>5</v>
          </cell>
          <cell r="V130">
            <v>73</v>
          </cell>
          <cell r="W130">
            <v>45952</v>
          </cell>
          <cell r="X130">
            <v>0.375</v>
          </cell>
          <cell r="Y130">
            <v>0.60416666666666663</v>
          </cell>
          <cell r="Z130" t="str">
            <v>인천-영종</v>
          </cell>
          <cell r="AA130" t="str">
            <v>인천</v>
          </cell>
          <cell r="AB130" t="str">
            <v>영종</v>
          </cell>
          <cell r="AC130" t="str">
            <v>원더박스</v>
          </cell>
          <cell r="AD130" t="str">
            <v>x</v>
          </cell>
          <cell r="AE130" t="str">
            <v>홍석재</v>
          </cell>
          <cell r="AF130" t="str">
            <v>629-0070</v>
          </cell>
          <cell r="AG130">
            <v>0.60416650772094727</v>
          </cell>
          <cell r="AH130">
            <v>0.60416650772094727</v>
          </cell>
          <cell r="AI130">
            <v>0.60416650772094727</v>
          </cell>
        </row>
        <row r="131">
          <cell r="B131" t="str">
            <v>41-3</v>
          </cell>
          <cell r="C131" t="str">
            <v>남부</v>
          </cell>
          <cell r="D131" t="str">
            <v>인천석암초등학교</v>
          </cell>
          <cell r="E131">
            <v>3</v>
          </cell>
          <cell r="F131">
            <v>3</v>
          </cell>
          <cell r="G131">
            <v>3</v>
          </cell>
          <cell r="H131">
            <v>3</v>
          </cell>
          <cell r="I131">
            <v>3</v>
          </cell>
          <cell r="J131">
            <v>3</v>
          </cell>
          <cell r="K131">
            <v>3</v>
          </cell>
          <cell r="L131">
            <v>3</v>
          </cell>
          <cell r="M131">
            <v>3</v>
          </cell>
          <cell r="N131">
            <v>3</v>
          </cell>
          <cell r="O131">
            <v>3</v>
          </cell>
          <cell r="P131">
            <v>3</v>
          </cell>
          <cell r="Q131">
            <v>3</v>
          </cell>
          <cell r="R131">
            <v>3</v>
          </cell>
          <cell r="S131">
            <v>3</v>
          </cell>
          <cell r="T131">
            <v>3</v>
          </cell>
          <cell r="U131">
            <v>3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-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B132" t="str">
            <v>41-4</v>
          </cell>
          <cell r="C132" t="str">
            <v>남부</v>
          </cell>
          <cell r="D132" t="str">
            <v>인천석암초등학교</v>
          </cell>
          <cell r="E132">
            <v>4</v>
          </cell>
          <cell r="F132">
            <v>4</v>
          </cell>
          <cell r="G132">
            <v>4</v>
          </cell>
          <cell r="H132">
            <v>4</v>
          </cell>
          <cell r="I132">
            <v>4</v>
          </cell>
          <cell r="J132">
            <v>4</v>
          </cell>
          <cell r="K132">
            <v>4</v>
          </cell>
          <cell r="L132">
            <v>4</v>
          </cell>
          <cell r="M132">
            <v>4</v>
          </cell>
          <cell r="N132">
            <v>4</v>
          </cell>
          <cell r="O132">
            <v>4</v>
          </cell>
          <cell r="P132">
            <v>4</v>
          </cell>
          <cell r="Q132">
            <v>4</v>
          </cell>
          <cell r="R132">
            <v>4</v>
          </cell>
          <cell r="S132">
            <v>4</v>
          </cell>
          <cell r="T132">
            <v>4</v>
          </cell>
          <cell r="U132">
            <v>4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-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B133" t="str">
            <v>41-5</v>
          </cell>
          <cell r="C133" t="str">
            <v>남부</v>
          </cell>
          <cell r="D133" t="str">
            <v>인천석암초등학교</v>
          </cell>
          <cell r="E133">
            <v>5</v>
          </cell>
          <cell r="F133">
            <v>5</v>
          </cell>
          <cell r="G133">
            <v>5</v>
          </cell>
          <cell r="H133">
            <v>5</v>
          </cell>
          <cell r="I133">
            <v>5</v>
          </cell>
          <cell r="J133">
            <v>5</v>
          </cell>
          <cell r="K133">
            <v>5</v>
          </cell>
          <cell r="L133">
            <v>5</v>
          </cell>
          <cell r="M133">
            <v>5</v>
          </cell>
          <cell r="N133">
            <v>5</v>
          </cell>
          <cell r="O133">
            <v>5</v>
          </cell>
          <cell r="P133">
            <v>5</v>
          </cell>
          <cell r="Q133">
            <v>5</v>
          </cell>
          <cell r="R133">
            <v>5</v>
          </cell>
          <cell r="S133">
            <v>5</v>
          </cell>
          <cell r="T133">
            <v>5</v>
          </cell>
          <cell r="U133">
            <v>5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-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B134" t="str">
            <v>42-3</v>
          </cell>
          <cell r="C134" t="str">
            <v>남부</v>
          </cell>
          <cell r="D134" t="str">
            <v>인천송림초등학교</v>
          </cell>
          <cell r="E134">
            <v>3</v>
          </cell>
          <cell r="F134">
            <v>3</v>
          </cell>
          <cell r="G134">
            <v>3</v>
          </cell>
          <cell r="H134">
            <v>3</v>
          </cell>
          <cell r="I134">
            <v>3</v>
          </cell>
          <cell r="J134">
            <v>3</v>
          </cell>
          <cell r="K134">
            <v>3</v>
          </cell>
          <cell r="L134">
            <v>3</v>
          </cell>
          <cell r="M134">
            <v>3</v>
          </cell>
          <cell r="N134">
            <v>3</v>
          </cell>
          <cell r="O134">
            <v>3</v>
          </cell>
          <cell r="P134">
            <v>3</v>
          </cell>
          <cell r="Q134">
            <v>3</v>
          </cell>
          <cell r="R134">
            <v>3</v>
          </cell>
          <cell r="S134">
            <v>3</v>
          </cell>
          <cell r="T134">
            <v>3</v>
          </cell>
          <cell r="U134">
            <v>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-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B135" t="str">
            <v>42-4</v>
          </cell>
          <cell r="C135" t="str">
            <v>남부</v>
          </cell>
          <cell r="D135" t="str">
            <v>인천송림초등학교</v>
          </cell>
          <cell r="E135">
            <v>4</v>
          </cell>
          <cell r="F135">
            <v>4</v>
          </cell>
          <cell r="G135">
            <v>1</v>
          </cell>
          <cell r="H135">
            <v>4</v>
          </cell>
          <cell r="I135">
            <v>1</v>
          </cell>
          <cell r="J135">
            <v>1</v>
          </cell>
          <cell r="K135">
            <v>1</v>
          </cell>
          <cell r="L135" t="str">
            <v>신청</v>
          </cell>
          <cell r="M135">
            <v>1</v>
          </cell>
          <cell r="N135">
            <v>1</v>
          </cell>
          <cell r="O135">
            <v>45706</v>
          </cell>
          <cell r="P135">
            <v>45706</v>
          </cell>
          <cell r="Q135">
            <v>45706</v>
          </cell>
          <cell r="R135">
            <v>4</v>
          </cell>
          <cell r="S135">
            <v>1</v>
          </cell>
          <cell r="T135">
            <v>95</v>
          </cell>
          <cell r="U135">
            <v>5</v>
          </cell>
          <cell r="V135">
            <v>100</v>
          </cell>
          <cell r="W135">
            <v>45944</v>
          </cell>
          <cell r="X135">
            <v>0.375</v>
          </cell>
          <cell r="Y135">
            <v>0.67361111111111116</v>
          </cell>
          <cell r="Z135" t="str">
            <v>인천-강화</v>
          </cell>
          <cell r="AA135" t="str">
            <v>인천</v>
          </cell>
          <cell r="AB135" t="str">
            <v>강화</v>
          </cell>
          <cell r="AC135" t="str">
            <v>강화역사박물관</v>
          </cell>
          <cell r="AD135" t="str">
            <v>o</v>
          </cell>
          <cell r="AE135" t="str">
            <v>채하늘</v>
          </cell>
          <cell r="AF135" t="str">
            <v>629-1783</v>
          </cell>
          <cell r="AG135" t="str">
            <v>5069-9626</v>
          </cell>
          <cell r="AH135">
            <v>0.67361068725585938</v>
          </cell>
          <cell r="AI135">
            <v>0.67361068725585938</v>
          </cell>
        </row>
        <row r="136">
          <cell r="B136" t="str">
            <v>42-5</v>
          </cell>
          <cell r="C136" t="str">
            <v>남부</v>
          </cell>
          <cell r="D136" t="str">
            <v>인천송림초등학교</v>
          </cell>
          <cell r="E136">
            <v>5</v>
          </cell>
          <cell r="F136">
            <v>5</v>
          </cell>
          <cell r="G136">
            <v>5</v>
          </cell>
          <cell r="H136">
            <v>5</v>
          </cell>
          <cell r="I136">
            <v>5</v>
          </cell>
          <cell r="J136">
            <v>2</v>
          </cell>
          <cell r="K136">
            <v>1</v>
          </cell>
          <cell r="L136" t="str">
            <v>신청</v>
          </cell>
          <cell r="M136">
            <v>2</v>
          </cell>
          <cell r="N136">
            <v>2</v>
          </cell>
          <cell r="O136">
            <v>45737</v>
          </cell>
          <cell r="P136">
            <v>45737</v>
          </cell>
          <cell r="Q136">
            <v>45737</v>
          </cell>
          <cell r="R136">
            <v>2</v>
          </cell>
          <cell r="S136">
            <v>1</v>
          </cell>
          <cell r="T136">
            <v>65</v>
          </cell>
          <cell r="U136">
            <v>4</v>
          </cell>
          <cell r="V136">
            <v>69</v>
          </cell>
          <cell r="W136">
            <v>45944</v>
          </cell>
          <cell r="X136">
            <v>0.3611111111111111</v>
          </cell>
          <cell r="Y136">
            <v>0.60416666666666663</v>
          </cell>
          <cell r="Z136" t="str">
            <v>관외</v>
          </cell>
          <cell r="AA136" t="str">
            <v>인천</v>
          </cell>
          <cell r="AB136" t="str">
            <v>서울</v>
          </cell>
          <cell r="AC136" t="str">
            <v>국립중앙박물관</v>
          </cell>
          <cell r="AD136" t="str">
            <v>x</v>
          </cell>
          <cell r="AE136" t="str">
            <v>신보경</v>
          </cell>
          <cell r="AF136" t="str">
            <v>629-1826</v>
          </cell>
          <cell r="AG136" t="str">
            <v>3689-5462</v>
          </cell>
          <cell r="AH136">
            <v>0.60416650772094727</v>
          </cell>
          <cell r="AI136">
            <v>0.60416650772094727</v>
          </cell>
        </row>
        <row r="137">
          <cell r="B137" t="str">
            <v>43-3</v>
          </cell>
          <cell r="C137" t="str">
            <v>남부</v>
          </cell>
          <cell r="D137" t="str">
            <v>인천송월초등학교</v>
          </cell>
          <cell r="E137">
            <v>3</v>
          </cell>
          <cell r="F137">
            <v>3</v>
          </cell>
          <cell r="G137">
            <v>3</v>
          </cell>
          <cell r="H137">
            <v>3</v>
          </cell>
          <cell r="I137">
            <v>3</v>
          </cell>
          <cell r="J137">
            <v>3</v>
          </cell>
          <cell r="K137">
            <v>3</v>
          </cell>
          <cell r="L137">
            <v>3</v>
          </cell>
          <cell r="M137">
            <v>3</v>
          </cell>
          <cell r="N137">
            <v>3</v>
          </cell>
          <cell r="O137">
            <v>3</v>
          </cell>
          <cell r="P137">
            <v>3</v>
          </cell>
          <cell r="Q137">
            <v>3</v>
          </cell>
          <cell r="R137">
            <v>3</v>
          </cell>
          <cell r="S137">
            <v>3</v>
          </cell>
          <cell r="T137">
            <v>3</v>
          </cell>
          <cell r="U137">
            <v>3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-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B138" t="str">
            <v>43-4</v>
          </cell>
          <cell r="C138" t="str">
            <v>남부</v>
          </cell>
          <cell r="D138" t="str">
            <v>인천송월초등학교</v>
          </cell>
          <cell r="E138">
            <v>4</v>
          </cell>
          <cell r="F138">
            <v>4</v>
          </cell>
          <cell r="G138">
            <v>4</v>
          </cell>
          <cell r="H138">
            <v>4</v>
          </cell>
          <cell r="I138">
            <v>4</v>
          </cell>
          <cell r="J138">
            <v>4</v>
          </cell>
          <cell r="K138">
            <v>4</v>
          </cell>
          <cell r="L138">
            <v>4</v>
          </cell>
          <cell r="M138">
            <v>4</v>
          </cell>
          <cell r="N138">
            <v>4</v>
          </cell>
          <cell r="O138">
            <v>4</v>
          </cell>
          <cell r="P138">
            <v>4</v>
          </cell>
          <cell r="Q138">
            <v>4</v>
          </cell>
          <cell r="R138">
            <v>4</v>
          </cell>
          <cell r="S138">
            <v>4</v>
          </cell>
          <cell r="T138">
            <v>4</v>
          </cell>
          <cell r="U138">
            <v>4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-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B139" t="str">
            <v>43-5</v>
          </cell>
          <cell r="C139" t="str">
            <v>남부</v>
          </cell>
          <cell r="D139" t="str">
            <v>인천송월초등학교</v>
          </cell>
          <cell r="E139">
            <v>5</v>
          </cell>
          <cell r="F139">
            <v>5</v>
          </cell>
          <cell r="G139">
            <v>5</v>
          </cell>
          <cell r="H139">
            <v>5</v>
          </cell>
          <cell r="I139">
            <v>5</v>
          </cell>
          <cell r="J139">
            <v>5</v>
          </cell>
          <cell r="K139">
            <v>5</v>
          </cell>
          <cell r="L139">
            <v>5</v>
          </cell>
          <cell r="M139">
            <v>5</v>
          </cell>
          <cell r="N139">
            <v>5</v>
          </cell>
          <cell r="O139">
            <v>5</v>
          </cell>
          <cell r="P139">
            <v>5</v>
          </cell>
          <cell r="Q139">
            <v>5</v>
          </cell>
          <cell r="R139">
            <v>5</v>
          </cell>
          <cell r="S139">
            <v>5</v>
          </cell>
          <cell r="T139">
            <v>5</v>
          </cell>
          <cell r="U139">
            <v>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-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B140" t="str">
            <v>44-3</v>
          </cell>
          <cell r="C140" t="str">
            <v>남부</v>
          </cell>
          <cell r="D140" t="str">
            <v>인천송현초등학교</v>
          </cell>
          <cell r="E140">
            <v>3</v>
          </cell>
          <cell r="F140">
            <v>3</v>
          </cell>
          <cell r="G140">
            <v>3</v>
          </cell>
          <cell r="H140">
            <v>3</v>
          </cell>
          <cell r="I140">
            <v>3</v>
          </cell>
          <cell r="J140">
            <v>3</v>
          </cell>
          <cell r="K140">
            <v>3</v>
          </cell>
          <cell r="L140">
            <v>3</v>
          </cell>
          <cell r="M140">
            <v>3</v>
          </cell>
          <cell r="N140">
            <v>3</v>
          </cell>
          <cell r="O140">
            <v>3</v>
          </cell>
          <cell r="P140">
            <v>3</v>
          </cell>
          <cell r="Q140">
            <v>3</v>
          </cell>
          <cell r="R140">
            <v>3</v>
          </cell>
          <cell r="S140">
            <v>3</v>
          </cell>
          <cell r="T140">
            <v>3</v>
          </cell>
          <cell r="U140">
            <v>3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-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B141" t="str">
            <v>44-4</v>
          </cell>
          <cell r="C141" t="str">
            <v>남부</v>
          </cell>
          <cell r="D141" t="str">
            <v>인천송현초등학교</v>
          </cell>
          <cell r="E141">
            <v>4</v>
          </cell>
          <cell r="F141">
            <v>3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S141">
            <v>1</v>
          </cell>
          <cell r="T141">
            <v>1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-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B142" t="str">
            <v>44-5</v>
          </cell>
          <cell r="C142" t="str">
            <v>남부</v>
          </cell>
          <cell r="D142" t="str">
            <v>인천송현초등학교</v>
          </cell>
          <cell r="E142">
            <v>5</v>
          </cell>
          <cell r="F142">
            <v>5</v>
          </cell>
          <cell r="G142">
            <v>5</v>
          </cell>
          <cell r="H142">
            <v>5</v>
          </cell>
          <cell r="I142">
            <v>5</v>
          </cell>
          <cell r="J142">
            <v>5</v>
          </cell>
          <cell r="K142">
            <v>5</v>
          </cell>
          <cell r="L142">
            <v>5</v>
          </cell>
          <cell r="M142">
            <v>5</v>
          </cell>
          <cell r="N142">
            <v>5</v>
          </cell>
          <cell r="O142">
            <v>5</v>
          </cell>
          <cell r="P142">
            <v>5</v>
          </cell>
          <cell r="Q142">
            <v>5</v>
          </cell>
          <cell r="R142">
            <v>5</v>
          </cell>
          <cell r="S142">
            <v>5</v>
          </cell>
          <cell r="T142">
            <v>5</v>
          </cell>
          <cell r="U142">
            <v>5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-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B143" t="str">
            <v>45-4-1</v>
          </cell>
          <cell r="C143" t="str">
            <v>남부</v>
          </cell>
          <cell r="D143" t="str">
            <v>인천숭의초등학교</v>
          </cell>
          <cell r="E143">
            <v>4</v>
          </cell>
          <cell r="F143">
            <v>4</v>
          </cell>
          <cell r="G143">
            <v>4</v>
          </cell>
          <cell r="H143">
            <v>4</v>
          </cell>
          <cell r="I143">
            <v>4</v>
          </cell>
          <cell r="J143">
            <v>4</v>
          </cell>
          <cell r="K143">
            <v>4</v>
          </cell>
          <cell r="L143" t="str">
            <v>신청</v>
          </cell>
          <cell r="M143" t="str">
            <v>3차-1</v>
          </cell>
          <cell r="N143">
            <v>4</v>
          </cell>
          <cell r="O143">
            <v>45838</v>
          </cell>
          <cell r="P143">
            <v>45838</v>
          </cell>
          <cell r="Q143">
            <v>45838</v>
          </cell>
          <cell r="R143">
            <v>3</v>
          </cell>
          <cell r="S143">
            <v>3</v>
          </cell>
          <cell r="T143">
            <v>72</v>
          </cell>
          <cell r="U143">
            <v>3</v>
          </cell>
          <cell r="V143">
            <v>75</v>
          </cell>
          <cell r="W143">
            <v>45973</v>
          </cell>
          <cell r="X143">
            <v>0.36805555555555558</v>
          </cell>
          <cell r="Y143">
            <v>0.63888888888888895</v>
          </cell>
          <cell r="Z143" t="str">
            <v>인천-인천</v>
          </cell>
          <cell r="AA143" t="str">
            <v>인천</v>
          </cell>
          <cell r="AB143" t="str">
            <v>인천</v>
          </cell>
          <cell r="AC143" t="str">
            <v>인천영어마을</v>
          </cell>
          <cell r="AD143">
            <v>0.63888883590698242</v>
          </cell>
          <cell r="AE143" t="str">
            <v>박병철</v>
          </cell>
          <cell r="AF143" t="str">
            <v>629-0334</v>
          </cell>
          <cell r="AG143" t="str">
            <v>9770-8024</v>
          </cell>
          <cell r="AH143">
            <v>0.63888883590698242</v>
          </cell>
          <cell r="AI143">
            <v>0.63888883590698242</v>
          </cell>
        </row>
        <row r="144">
          <cell r="B144" t="str">
            <v>45-4-2</v>
          </cell>
          <cell r="C144" t="str">
            <v>남부</v>
          </cell>
          <cell r="D144" t="str">
            <v>인천숭의초등학교</v>
          </cell>
          <cell r="E144">
            <v>4</v>
          </cell>
          <cell r="F144">
            <v>4</v>
          </cell>
          <cell r="G144">
            <v>4</v>
          </cell>
          <cell r="H144">
            <v>4</v>
          </cell>
          <cell r="I144">
            <v>4</v>
          </cell>
          <cell r="J144">
            <v>4</v>
          </cell>
          <cell r="K144">
            <v>4</v>
          </cell>
          <cell r="L144" t="str">
            <v>신청</v>
          </cell>
          <cell r="M144" t="str">
            <v>3차-1</v>
          </cell>
          <cell r="N144">
            <v>4</v>
          </cell>
          <cell r="O144">
            <v>45838</v>
          </cell>
          <cell r="P144">
            <v>45838</v>
          </cell>
          <cell r="Q144">
            <v>45838</v>
          </cell>
          <cell r="R144">
            <v>3</v>
          </cell>
          <cell r="S144">
            <v>3</v>
          </cell>
          <cell r="T144">
            <v>73</v>
          </cell>
          <cell r="U144">
            <v>3</v>
          </cell>
          <cell r="V144">
            <v>76</v>
          </cell>
          <cell r="W144">
            <v>45974</v>
          </cell>
          <cell r="X144">
            <v>0.375</v>
          </cell>
          <cell r="Y144">
            <v>0.63888888888888895</v>
          </cell>
          <cell r="Z144" t="str">
            <v>인천-인천</v>
          </cell>
          <cell r="AA144" t="str">
            <v>인천</v>
          </cell>
          <cell r="AB144" t="str">
            <v>인천</v>
          </cell>
          <cell r="AC144" t="str">
            <v>인천영어마을</v>
          </cell>
          <cell r="AD144">
            <v>0.63888883590698242</v>
          </cell>
          <cell r="AE144" t="str">
            <v>박병철</v>
          </cell>
          <cell r="AF144" t="str">
            <v>629-0334</v>
          </cell>
          <cell r="AG144" t="str">
            <v>9770-8024</v>
          </cell>
          <cell r="AH144">
            <v>0.63888883590698242</v>
          </cell>
          <cell r="AI144">
            <v>0.63888883590698242</v>
          </cell>
        </row>
        <row r="145">
          <cell r="B145" t="str">
            <v>45-4-3</v>
          </cell>
          <cell r="C145" t="str">
            <v>남부</v>
          </cell>
          <cell r="D145" t="str">
            <v>인천숭의초등학교</v>
          </cell>
          <cell r="E145">
            <v>4</v>
          </cell>
          <cell r="F145">
            <v>4</v>
          </cell>
          <cell r="G145">
            <v>4</v>
          </cell>
          <cell r="H145">
            <v>4</v>
          </cell>
          <cell r="I145">
            <v>4</v>
          </cell>
          <cell r="J145">
            <v>4</v>
          </cell>
          <cell r="K145">
            <v>4</v>
          </cell>
          <cell r="L145" t="str">
            <v>신청</v>
          </cell>
          <cell r="M145" t="str">
            <v>3차-1</v>
          </cell>
          <cell r="N145">
            <v>4</v>
          </cell>
          <cell r="O145">
            <v>45838</v>
          </cell>
          <cell r="P145">
            <v>45838</v>
          </cell>
          <cell r="Q145">
            <v>45838</v>
          </cell>
          <cell r="R145">
            <v>3</v>
          </cell>
          <cell r="S145">
            <v>3</v>
          </cell>
          <cell r="T145">
            <v>72</v>
          </cell>
          <cell r="U145">
            <v>3</v>
          </cell>
          <cell r="V145">
            <v>75</v>
          </cell>
          <cell r="W145">
            <v>45975</v>
          </cell>
          <cell r="X145">
            <v>0.375</v>
          </cell>
          <cell r="Y145">
            <v>0.63888888888888895</v>
          </cell>
          <cell r="Z145" t="str">
            <v>인천-인천</v>
          </cell>
          <cell r="AA145" t="str">
            <v>인천</v>
          </cell>
          <cell r="AB145" t="str">
            <v>인천</v>
          </cell>
          <cell r="AC145" t="str">
            <v>인천영어마을</v>
          </cell>
          <cell r="AD145" t="str">
            <v>x</v>
          </cell>
          <cell r="AE145" t="str">
            <v>박병철</v>
          </cell>
          <cell r="AF145" t="str">
            <v>629-0334</v>
          </cell>
          <cell r="AG145" t="str">
            <v>9770-8024</v>
          </cell>
          <cell r="AH145">
            <v>0.63888883590698242</v>
          </cell>
          <cell r="AI145">
            <v>0.63888883590698242</v>
          </cell>
        </row>
        <row r="146">
          <cell r="B146" t="str">
            <v>46-3</v>
          </cell>
          <cell r="C146" t="str">
            <v>남부</v>
          </cell>
          <cell r="D146" t="str">
            <v>인천승학초등학교</v>
          </cell>
          <cell r="E146">
            <v>3</v>
          </cell>
          <cell r="F146">
            <v>2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1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-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B147" t="str">
            <v>46-4</v>
          </cell>
          <cell r="C147" t="str">
            <v>남부</v>
          </cell>
          <cell r="D147" t="str">
            <v>인천승학초등학교</v>
          </cell>
          <cell r="E147">
            <v>4</v>
          </cell>
          <cell r="F147">
            <v>3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-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B148" t="str">
            <v>46-5</v>
          </cell>
          <cell r="C148" t="str">
            <v>남부</v>
          </cell>
          <cell r="D148" t="str">
            <v>인천승학초등학교</v>
          </cell>
          <cell r="E148">
            <v>5</v>
          </cell>
          <cell r="F148">
            <v>5</v>
          </cell>
          <cell r="G148">
            <v>5</v>
          </cell>
          <cell r="H148">
            <v>5</v>
          </cell>
          <cell r="I148">
            <v>5</v>
          </cell>
          <cell r="J148">
            <v>5</v>
          </cell>
          <cell r="K148">
            <v>5</v>
          </cell>
          <cell r="L148">
            <v>5</v>
          </cell>
          <cell r="M148">
            <v>5</v>
          </cell>
          <cell r="N148">
            <v>5</v>
          </cell>
          <cell r="O148">
            <v>5</v>
          </cell>
          <cell r="P148">
            <v>5</v>
          </cell>
          <cell r="Q148">
            <v>5</v>
          </cell>
          <cell r="R148">
            <v>5</v>
          </cell>
          <cell r="S148">
            <v>5</v>
          </cell>
          <cell r="T148">
            <v>5</v>
          </cell>
          <cell r="U148">
            <v>5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-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B149" t="str">
            <v>47-3</v>
          </cell>
          <cell r="C149" t="str">
            <v>남부</v>
          </cell>
          <cell r="D149" t="str">
            <v>인천신광초등학교</v>
          </cell>
          <cell r="E149">
            <v>3</v>
          </cell>
          <cell r="F149">
            <v>3</v>
          </cell>
          <cell r="G149">
            <v>3</v>
          </cell>
          <cell r="H149">
            <v>3</v>
          </cell>
          <cell r="I149">
            <v>3</v>
          </cell>
          <cell r="J149">
            <v>3</v>
          </cell>
          <cell r="K149">
            <v>3</v>
          </cell>
          <cell r="L149" t="str">
            <v>신청</v>
          </cell>
          <cell r="M149" t="str">
            <v>3차-1</v>
          </cell>
          <cell r="N149">
            <v>3</v>
          </cell>
          <cell r="O149">
            <v>45838</v>
          </cell>
          <cell r="P149">
            <v>45838</v>
          </cell>
          <cell r="Q149">
            <v>45838</v>
          </cell>
          <cell r="R149">
            <v>4</v>
          </cell>
          <cell r="S149">
            <v>6</v>
          </cell>
          <cell r="T149">
            <v>122</v>
          </cell>
          <cell r="U149">
            <v>10</v>
          </cell>
          <cell r="V149">
            <v>132</v>
          </cell>
          <cell r="W149">
            <v>45959</v>
          </cell>
          <cell r="X149">
            <v>0.39583333333333331</v>
          </cell>
          <cell r="Y149">
            <v>0.61805555555555558</v>
          </cell>
          <cell r="Z149" t="str">
            <v>인천-인천</v>
          </cell>
          <cell r="AA149" t="str">
            <v>인천</v>
          </cell>
          <cell r="AB149" t="str">
            <v>인천</v>
          </cell>
          <cell r="AC149" t="str">
            <v>차이나타운</v>
          </cell>
          <cell r="AD149" t="str">
            <v>x</v>
          </cell>
          <cell r="AE149" t="str">
            <v>조수현</v>
          </cell>
          <cell r="AF149" t="str">
            <v>629-0759</v>
          </cell>
          <cell r="AG149" t="str">
            <v>7345-8173</v>
          </cell>
          <cell r="AH149">
            <v>0.61805534362792969</v>
          </cell>
          <cell r="AI149">
            <v>0.61805534362792969</v>
          </cell>
        </row>
        <row r="150">
          <cell r="B150" t="str">
            <v>47-4</v>
          </cell>
          <cell r="C150" t="str">
            <v>남부</v>
          </cell>
          <cell r="D150" t="str">
            <v>인천신광초등학교</v>
          </cell>
          <cell r="E150">
            <v>4</v>
          </cell>
          <cell r="F150">
            <v>3</v>
          </cell>
          <cell r="G150">
            <v>1</v>
          </cell>
          <cell r="H150">
            <v>3</v>
          </cell>
          <cell r="I150">
            <v>1</v>
          </cell>
          <cell r="J150">
            <v>1</v>
          </cell>
          <cell r="K150">
            <v>1</v>
          </cell>
          <cell r="L150" t="str">
            <v>변경</v>
          </cell>
          <cell r="M150" t="str">
            <v>1차</v>
          </cell>
          <cell r="N150">
            <v>1</v>
          </cell>
          <cell r="O150">
            <v>45701</v>
          </cell>
          <cell r="P150">
            <v>45701</v>
          </cell>
          <cell r="Q150">
            <v>45722</v>
          </cell>
          <cell r="R150">
            <v>3</v>
          </cell>
          <cell r="S150">
            <v>1</v>
          </cell>
          <cell r="T150">
            <v>120</v>
          </cell>
          <cell r="U150">
            <v>5</v>
          </cell>
          <cell r="V150">
            <v>125</v>
          </cell>
          <cell r="W150">
            <v>45957</v>
          </cell>
          <cell r="X150">
            <v>0.3611111111111111</v>
          </cell>
          <cell r="Y150">
            <v>0.625</v>
          </cell>
          <cell r="Z150" t="str">
            <v>인천-인천</v>
          </cell>
          <cell r="AA150" t="str">
            <v>인천</v>
          </cell>
          <cell r="AB150" t="str">
            <v>인천</v>
          </cell>
          <cell r="AC150" t="str">
            <v>인천외국어마을</v>
          </cell>
          <cell r="AD150" t="str">
            <v>x</v>
          </cell>
          <cell r="AE150" t="str">
            <v>김경희</v>
          </cell>
          <cell r="AF150" t="str">
            <v>629-0771</v>
          </cell>
          <cell r="AG150" t="str">
            <v>9902-5124</v>
          </cell>
          <cell r="AH150">
            <v>0.625</v>
          </cell>
          <cell r="AI150">
            <v>0.625</v>
          </cell>
        </row>
        <row r="151">
          <cell r="B151" t="str">
            <v>47-5</v>
          </cell>
          <cell r="C151" t="str">
            <v>남부</v>
          </cell>
          <cell r="D151" t="str">
            <v>인천신광초등학교</v>
          </cell>
          <cell r="E151">
            <v>5</v>
          </cell>
          <cell r="F151">
            <v>5</v>
          </cell>
          <cell r="G151">
            <v>5</v>
          </cell>
          <cell r="H151">
            <v>5</v>
          </cell>
          <cell r="I151">
            <v>5</v>
          </cell>
          <cell r="J151">
            <v>5</v>
          </cell>
          <cell r="K151">
            <v>5</v>
          </cell>
          <cell r="L151">
            <v>5</v>
          </cell>
          <cell r="M151">
            <v>5</v>
          </cell>
          <cell r="N151">
            <v>5</v>
          </cell>
          <cell r="O151">
            <v>5</v>
          </cell>
          <cell r="P151">
            <v>5</v>
          </cell>
          <cell r="Q151">
            <v>5</v>
          </cell>
          <cell r="R151">
            <v>5</v>
          </cell>
          <cell r="S151">
            <v>5</v>
          </cell>
          <cell r="T151">
            <v>5</v>
          </cell>
          <cell r="U151">
            <v>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-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B152" t="str">
            <v>48-3</v>
          </cell>
          <cell r="C152" t="str">
            <v>남부</v>
          </cell>
          <cell r="D152" t="str">
            <v>인천신선초등학교</v>
          </cell>
          <cell r="E152">
            <v>3</v>
          </cell>
          <cell r="F152">
            <v>3</v>
          </cell>
          <cell r="G152">
            <v>3</v>
          </cell>
          <cell r="H152">
            <v>3</v>
          </cell>
          <cell r="I152">
            <v>3</v>
          </cell>
          <cell r="J152">
            <v>3</v>
          </cell>
          <cell r="K152">
            <v>3</v>
          </cell>
          <cell r="L152">
            <v>3</v>
          </cell>
          <cell r="M152">
            <v>3</v>
          </cell>
          <cell r="N152">
            <v>3</v>
          </cell>
          <cell r="O152">
            <v>3</v>
          </cell>
          <cell r="P152">
            <v>3</v>
          </cell>
          <cell r="Q152">
            <v>3</v>
          </cell>
          <cell r="R152">
            <v>3</v>
          </cell>
          <cell r="S152">
            <v>3</v>
          </cell>
          <cell r="T152">
            <v>3</v>
          </cell>
          <cell r="U152">
            <v>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-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B153" t="str">
            <v>48-4</v>
          </cell>
          <cell r="C153" t="str">
            <v>남부</v>
          </cell>
          <cell r="D153" t="str">
            <v>인천신선초등학교</v>
          </cell>
          <cell r="E153">
            <v>4</v>
          </cell>
          <cell r="F153">
            <v>4</v>
          </cell>
          <cell r="G153">
            <v>4</v>
          </cell>
          <cell r="H153">
            <v>4</v>
          </cell>
          <cell r="I153">
            <v>4</v>
          </cell>
          <cell r="J153">
            <v>4</v>
          </cell>
          <cell r="K153">
            <v>4</v>
          </cell>
          <cell r="L153">
            <v>4</v>
          </cell>
          <cell r="M153">
            <v>4</v>
          </cell>
          <cell r="N153">
            <v>4</v>
          </cell>
          <cell r="O153">
            <v>4</v>
          </cell>
          <cell r="P153">
            <v>4</v>
          </cell>
          <cell r="Q153">
            <v>4</v>
          </cell>
          <cell r="R153">
            <v>4</v>
          </cell>
          <cell r="S153">
            <v>4</v>
          </cell>
          <cell r="T153">
            <v>4</v>
          </cell>
          <cell r="U153">
            <v>4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-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B154" t="str">
            <v>48-5</v>
          </cell>
          <cell r="C154" t="str">
            <v>남부</v>
          </cell>
          <cell r="D154" t="str">
            <v>인천신선초등학교</v>
          </cell>
          <cell r="E154">
            <v>5</v>
          </cell>
          <cell r="F154">
            <v>5</v>
          </cell>
          <cell r="G154">
            <v>5</v>
          </cell>
          <cell r="H154">
            <v>5</v>
          </cell>
          <cell r="I154">
            <v>5</v>
          </cell>
          <cell r="J154">
            <v>5</v>
          </cell>
          <cell r="K154">
            <v>5</v>
          </cell>
          <cell r="L154">
            <v>5</v>
          </cell>
          <cell r="M154">
            <v>5</v>
          </cell>
          <cell r="N154">
            <v>5</v>
          </cell>
          <cell r="O154">
            <v>5</v>
          </cell>
          <cell r="P154">
            <v>5</v>
          </cell>
          <cell r="Q154">
            <v>5</v>
          </cell>
          <cell r="R154">
            <v>5</v>
          </cell>
          <cell r="S154">
            <v>5</v>
          </cell>
          <cell r="T154">
            <v>5</v>
          </cell>
          <cell r="U154">
            <v>5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-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B155" t="str">
            <v>49-3</v>
          </cell>
          <cell r="C155" t="str">
            <v>남부</v>
          </cell>
          <cell r="D155" t="str">
            <v>인천신흥초등학교</v>
          </cell>
          <cell r="E155">
            <v>3</v>
          </cell>
          <cell r="F155">
            <v>3</v>
          </cell>
          <cell r="G155">
            <v>3</v>
          </cell>
          <cell r="H155">
            <v>3</v>
          </cell>
          <cell r="I155">
            <v>3</v>
          </cell>
          <cell r="J155">
            <v>3</v>
          </cell>
          <cell r="K155">
            <v>3</v>
          </cell>
          <cell r="L155">
            <v>3</v>
          </cell>
          <cell r="M155">
            <v>3</v>
          </cell>
          <cell r="N155">
            <v>3</v>
          </cell>
          <cell r="O155">
            <v>3</v>
          </cell>
          <cell r="P155">
            <v>3</v>
          </cell>
          <cell r="Q155">
            <v>3</v>
          </cell>
          <cell r="R155">
            <v>3</v>
          </cell>
          <cell r="S155">
            <v>3</v>
          </cell>
          <cell r="T155">
            <v>3</v>
          </cell>
          <cell r="U155">
            <v>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-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 t="str">
            <v>ACG764</v>
          </cell>
          <cell r="AI155" t="str">
            <v>0440</v>
          </cell>
        </row>
        <row r="156">
          <cell r="B156" t="str">
            <v>49-4</v>
          </cell>
          <cell r="C156" t="str">
            <v>남부</v>
          </cell>
          <cell r="D156" t="str">
            <v>인천신흥초등학교</v>
          </cell>
          <cell r="E156">
            <v>4</v>
          </cell>
          <cell r="F156">
            <v>2</v>
          </cell>
          <cell r="G156">
            <v>1</v>
          </cell>
          <cell r="H156">
            <v>2</v>
          </cell>
          <cell r="I156">
            <v>1</v>
          </cell>
          <cell r="J156">
            <v>1</v>
          </cell>
          <cell r="K156">
            <v>1</v>
          </cell>
          <cell r="L156" t="str">
            <v>변경</v>
          </cell>
          <cell r="M156">
            <v>1</v>
          </cell>
          <cell r="N156">
            <v>1</v>
          </cell>
          <cell r="O156">
            <v>45712</v>
          </cell>
          <cell r="P156">
            <v>45712</v>
          </cell>
          <cell r="Q156">
            <v>45771</v>
          </cell>
          <cell r="R156">
            <v>2</v>
          </cell>
          <cell r="S156">
            <v>1</v>
          </cell>
          <cell r="T156">
            <v>60</v>
          </cell>
          <cell r="U156">
            <v>4</v>
          </cell>
          <cell r="V156">
            <v>64</v>
          </cell>
          <cell r="W156">
            <v>45835</v>
          </cell>
          <cell r="X156">
            <v>0.35416666666666669</v>
          </cell>
          <cell r="Y156">
            <v>0.60416666666666663</v>
          </cell>
          <cell r="Z156" t="str">
            <v>인천-영종</v>
          </cell>
          <cell r="AA156" t="str">
            <v>인천</v>
          </cell>
          <cell r="AB156" t="str">
            <v>영종</v>
          </cell>
          <cell r="AC156" t="str">
            <v>BMW드라이빙센터</v>
          </cell>
          <cell r="AD156" t="str">
            <v>x</v>
          </cell>
          <cell r="AE156" t="str">
            <v>이석훈</v>
          </cell>
          <cell r="AF156" t="str">
            <v>629-0440</v>
          </cell>
          <cell r="AG156" t="str">
            <v>8710-0956</v>
          </cell>
          <cell r="AH156" t="str">
            <v>ACG764</v>
          </cell>
          <cell r="AI156" t="str">
            <v>0440</v>
          </cell>
        </row>
        <row r="157">
          <cell r="B157" t="str">
            <v>49-5</v>
          </cell>
          <cell r="C157" t="str">
            <v>남부</v>
          </cell>
          <cell r="D157" t="str">
            <v>인천신흥초등학교</v>
          </cell>
          <cell r="E157">
            <v>5</v>
          </cell>
          <cell r="F157">
            <v>5</v>
          </cell>
          <cell r="G157">
            <v>5</v>
          </cell>
          <cell r="H157">
            <v>5</v>
          </cell>
          <cell r="I157">
            <v>5</v>
          </cell>
          <cell r="J157">
            <v>5</v>
          </cell>
          <cell r="K157">
            <v>5</v>
          </cell>
          <cell r="L157">
            <v>5</v>
          </cell>
          <cell r="M157">
            <v>5</v>
          </cell>
          <cell r="N157">
            <v>5</v>
          </cell>
          <cell r="O157">
            <v>5</v>
          </cell>
          <cell r="P157">
            <v>5</v>
          </cell>
          <cell r="Q157">
            <v>5</v>
          </cell>
          <cell r="R157">
            <v>5</v>
          </cell>
          <cell r="S157">
            <v>5</v>
          </cell>
          <cell r="T157">
            <v>5</v>
          </cell>
          <cell r="U157">
            <v>5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-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 t="str">
            <v>ACG764</v>
          </cell>
          <cell r="AI157" t="str">
            <v>0440</v>
          </cell>
        </row>
        <row r="158">
          <cell r="B158" t="str">
            <v>50-3</v>
          </cell>
          <cell r="C158" t="str">
            <v>남부</v>
          </cell>
          <cell r="D158" t="str">
            <v>인천연안초등학교</v>
          </cell>
          <cell r="E158">
            <v>3</v>
          </cell>
          <cell r="F158">
            <v>1</v>
          </cell>
          <cell r="G158">
            <v>1</v>
          </cell>
          <cell r="H158">
            <v>1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-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B159" t="str">
            <v>50-4</v>
          </cell>
          <cell r="C159" t="str">
            <v>남부</v>
          </cell>
          <cell r="D159" t="str">
            <v>인천연안초등학교</v>
          </cell>
          <cell r="E159">
            <v>4</v>
          </cell>
          <cell r="F159">
            <v>1</v>
          </cell>
          <cell r="G159">
            <v>1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-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B160" t="str">
            <v>50-5</v>
          </cell>
          <cell r="C160" t="str">
            <v>남부</v>
          </cell>
          <cell r="D160" t="str">
            <v>인천연안초등학교</v>
          </cell>
          <cell r="E160">
            <v>5</v>
          </cell>
          <cell r="F160">
            <v>5</v>
          </cell>
          <cell r="G160">
            <v>5</v>
          </cell>
          <cell r="H160">
            <v>5</v>
          </cell>
          <cell r="I160">
            <v>5</v>
          </cell>
          <cell r="J160">
            <v>5</v>
          </cell>
          <cell r="K160">
            <v>5</v>
          </cell>
          <cell r="L160">
            <v>5</v>
          </cell>
          <cell r="M160">
            <v>5</v>
          </cell>
          <cell r="N160">
            <v>5</v>
          </cell>
          <cell r="O160">
            <v>5</v>
          </cell>
          <cell r="P160">
            <v>5</v>
          </cell>
          <cell r="Q160">
            <v>5</v>
          </cell>
          <cell r="R160">
            <v>5</v>
          </cell>
          <cell r="S160">
            <v>5</v>
          </cell>
          <cell r="T160">
            <v>5</v>
          </cell>
          <cell r="U160">
            <v>5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-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B161" t="str">
            <v>51-3</v>
          </cell>
          <cell r="C161" t="str">
            <v>남부</v>
          </cell>
          <cell r="D161" t="str">
            <v>인천연학초등학교</v>
          </cell>
          <cell r="E161">
            <v>3</v>
          </cell>
          <cell r="F161">
            <v>3</v>
          </cell>
          <cell r="G161">
            <v>1</v>
          </cell>
          <cell r="H161">
            <v>3</v>
          </cell>
          <cell r="I161">
            <v>1</v>
          </cell>
          <cell r="J161">
            <v>1</v>
          </cell>
          <cell r="K161">
            <v>1</v>
          </cell>
          <cell r="L161" t="str">
            <v>신청</v>
          </cell>
          <cell r="M161">
            <v>1</v>
          </cell>
          <cell r="N161">
            <v>1</v>
          </cell>
          <cell r="O161">
            <v>45695</v>
          </cell>
          <cell r="P161">
            <v>45695</v>
          </cell>
          <cell r="Q161">
            <v>45695</v>
          </cell>
          <cell r="R161">
            <v>3</v>
          </cell>
          <cell r="S161">
            <v>1</v>
          </cell>
          <cell r="T161">
            <v>60</v>
          </cell>
          <cell r="U161">
            <v>3</v>
          </cell>
          <cell r="V161">
            <v>63</v>
          </cell>
          <cell r="W161">
            <v>45786</v>
          </cell>
          <cell r="X161">
            <v>0.375</v>
          </cell>
          <cell r="Y161">
            <v>0.60416666666666663</v>
          </cell>
          <cell r="Z161" t="str">
            <v>인천-영종</v>
          </cell>
          <cell r="AA161" t="str">
            <v>인천</v>
          </cell>
          <cell r="AB161" t="str">
            <v>영종</v>
          </cell>
          <cell r="AC161" t="str">
            <v>영종역사관</v>
          </cell>
          <cell r="AD161" t="str">
            <v>x</v>
          </cell>
          <cell r="AE161" t="str">
            <v>김지현</v>
          </cell>
          <cell r="AF161" t="str">
            <v>821-6401</v>
          </cell>
          <cell r="AG161" t="str">
            <v>2687-3222</v>
          </cell>
          <cell r="AH161" t="str">
            <v>ACHLDY</v>
          </cell>
          <cell r="AI161">
            <v>4321</v>
          </cell>
        </row>
        <row r="162">
          <cell r="B162" t="str">
            <v>51-4</v>
          </cell>
          <cell r="C162" t="str">
            <v>남부</v>
          </cell>
          <cell r="D162" t="str">
            <v>인천연학초등학교</v>
          </cell>
          <cell r="E162">
            <v>4</v>
          </cell>
          <cell r="F162">
            <v>3</v>
          </cell>
          <cell r="G162">
            <v>1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 t="str">
            <v>신청</v>
          </cell>
          <cell r="M162" t="str">
            <v>1차</v>
          </cell>
          <cell r="N162">
            <v>1</v>
          </cell>
          <cell r="O162">
            <v>45695</v>
          </cell>
          <cell r="P162">
            <v>45695</v>
          </cell>
          <cell r="Q162">
            <v>45695</v>
          </cell>
          <cell r="R162">
            <v>3</v>
          </cell>
          <cell r="S162">
            <v>1</v>
          </cell>
          <cell r="T162">
            <v>58</v>
          </cell>
          <cell r="U162">
            <v>3</v>
          </cell>
          <cell r="V162">
            <v>61</v>
          </cell>
          <cell r="W162">
            <v>45790</v>
          </cell>
          <cell r="X162">
            <v>0.375</v>
          </cell>
          <cell r="Y162">
            <v>0.64583333333333337</v>
          </cell>
          <cell r="Z162" t="str">
            <v>인천-강화</v>
          </cell>
          <cell r="AA162" t="str">
            <v>인천</v>
          </cell>
          <cell r="AB162" t="str">
            <v>강화</v>
          </cell>
          <cell r="AC162" t="str">
            <v>강화역사박물관</v>
          </cell>
          <cell r="AD162" t="str">
            <v>x</v>
          </cell>
          <cell r="AE162" t="str">
            <v>차연주</v>
          </cell>
          <cell r="AF162" t="str">
            <v>821-6401</v>
          </cell>
          <cell r="AG162" t="str">
            <v>2222-9718</v>
          </cell>
          <cell r="AH162" t="str">
            <v>ACHLDY</v>
          </cell>
          <cell r="AI162">
            <v>4321</v>
          </cell>
        </row>
        <row r="163">
          <cell r="B163" t="str">
            <v>51-5</v>
          </cell>
          <cell r="C163" t="str">
            <v>남부</v>
          </cell>
          <cell r="D163" t="str">
            <v>인천연학초등학교</v>
          </cell>
          <cell r="E163">
            <v>5</v>
          </cell>
          <cell r="F163">
            <v>5</v>
          </cell>
          <cell r="G163">
            <v>5</v>
          </cell>
          <cell r="H163">
            <v>5</v>
          </cell>
          <cell r="I163">
            <v>5</v>
          </cell>
          <cell r="J163">
            <v>5</v>
          </cell>
          <cell r="K163">
            <v>5</v>
          </cell>
          <cell r="L163">
            <v>5</v>
          </cell>
          <cell r="M163">
            <v>5</v>
          </cell>
          <cell r="N163">
            <v>5</v>
          </cell>
          <cell r="O163">
            <v>5</v>
          </cell>
          <cell r="P163">
            <v>5</v>
          </cell>
          <cell r="Q163">
            <v>5</v>
          </cell>
          <cell r="R163">
            <v>5</v>
          </cell>
          <cell r="S163">
            <v>5</v>
          </cell>
          <cell r="T163">
            <v>5</v>
          </cell>
          <cell r="U163">
            <v>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-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 t="str">
            <v>ACHLDY</v>
          </cell>
          <cell r="AI163">
            <v>4321</v>
          </cell>
        </row>
        <row r="164">
          <cell r="B164" t="str">
            <v>52-3</v>
          </cell>
          <cell r="C164" t="str">
            <v>남부</v>
          </cell>
          <cell r="D164" t="str">
            <v>인천영종초등학교</v>
          </cell>
          <cell r="E164">
            <v>3</v>
          </cell>
          <cell r="F164">
            <v>3</v>
          </cell>
          <cell r="G164">
            <v>3</v>
          </cell>
          <cell r="H164">
            <v>3</v>
          </cell>
          <cell r="I164">
            <v>3</v>
          </cell>
          <cell r="J164">
            <v>3</v>
          </cell>
          <cell r="K164">
            <v>3</v>
          </cell>
          <cell r="L164">
            <v>3</v>
          </cell>
          <cell r="M164">
            <v>3</v>
          </cell>
          <cell r="N164">
            <v>3</v>
          </cell>
          <cell r="O164">
            <v>3</v>
          </cell>
          <cell r="P164">
            <v>3</v>
          </cell>
          <cell r="Q164">
            <v>3</v>
          </cell>
          <cell r="R164">
            <v>3</v>
          </cell>
          <cell r="S164">
            <v>3</v>
          </cell>
          <cell r="T164">
            <v>3</v>
          </cell>
          <cell r="U164">
            <v>3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-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B165" t="str">
            <v>52-4</v>
          </cell>
          <cell r="C165" t="str">
            <v>남부</v>
          </cell>
          <cell r="D165" t="str">
            <v>인천영종초등학교</v>
          </cell>
          <cell r="E165">
            <v>4</v>
          </cell>
          <cell r="F165">
            <v>4</v>
          </cell>
          <cell r="G165">
            <v>4</v>
          </cell>
          <cell r="H165">
            <v>4</v>
          </cell>
          <cell r="I165">
            <v>4</v>
          </cell>
          <cell r="J165">
            <v>4</v>
          </cell>
          <cell r="K165">
            <v>4</v>
          </cell>
          <cell r="L165">
            <v>4</v>
          </cell>
          <cell r="M165">
            <v>4</v>
          </cell>
          <cell r="N165">
            <v>4</v>
          </cell>
          <cell r="O165">
            <v>4</v>
          </cell>
          <cell r="P165">
            <v>4</v>
          </cell>
          <cell r="Q165">
            <v>4</v>
          </cell>
          <cell r="R165">
            <v>4</v>
          </cell>
          <cell r="S165">
            <v>4</v>
          </cell>
          <cell r="T165">
            <v>4</v>
          </cell>
          <cell r="U165">
            <v>4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-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B166" t="str">
            <v>52-5</v>
          </cell>
          <cell r="C166" t="str">
            <v>남부</v>
          </cell>
          <cell r="D166" t="str">
            <v>인천영종초등학교</v>
          </cell>
          <cell r="E166">
            <v>5</v>
          </cell>
          <cell r="F166">
            <v>5</v>
          </cell>
          <cell r="G166">
            <v>5</v>
          </cell>
          <cell r="H166">
            <v>5</v>
          </cell>
          <cell r="I166">
            <v>5</v>
          </cell>
          <cell r="J166">
            <v>5</v>
          </cell>
          <cell r="K166">
            <v>5</v>
          </cell>
          <cell r="L166">
            <v>5</v>
          </cell>
          <cell r="M166">
            <v>5</v>
          </cell>
          <cell r="N166">
            <v>5</v>
          </cell>
          <cell r="O166">
            <v>5</v>
          </cell>
          <cell r="P166">
            <v>5</v>
          </cell>
          <cell r="Q166">
            <v>5</v>
          </cell>
          <cell r="R166">
            <v>5</v>
          </cell>
          <cell r="S166">
            <v>5</v>
          </cell>
          <cell r="T166">
            <v>5</v>
          </cell>
          <cell r="U166">
            <v>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-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B167" t="str">
            <v>53-3</v>
          </cell>
          <cell r="C167" t="str">
            <v>남부</v>
          </cell>
          <cell r="D167" t="str">
            <v>인천용유초등학교</v>
          </cell>
          <cell r="E167">
            <v>3</v>
          </cell>
          <cell r="F167">
            <v>3</v>
          </cell>
          <cell r="G167">
            <v>3</v>
          </cell>
          <cell r="H167">
            <v>3</v>
          </cell>
          <cell r="I167">
            <v>3</v>
          </cell>
          <cell r="J167">
            <v>3</v>
          </cell>
          <cell r="K167">
            <v>3</v>
          </cell>
          <cell r="L167">
            <v>3</v>
          </cell>
          <cell r="M167">
            <v>3</v>
          </cell>
          <cell r="N167">
            <v>3</v>
          </cell>
          <cell r="O167">
            <v>3</v>
          </cell>
          <cell r="P167">
            <v>3</v>
          </cell>
          <cell r="Q167">
            <v>3</v>
          </cell>
          <cell r="R167">
            <v>3</v>
          </cell>
          <cell r="S167">
            <v>3</v>
          </cell>
          <cell r="T167">
            <v>3</v>
          </cell>
          <cell r="U167">
            <v>3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-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B168" t="str">
            <v>53-4</v>
          </cell>
          <cell r="C168" t="str">
            <v>남부</v>
          </cell>
          <cell r="D168" t="str">
            <v>인천용유초등학교</v>
          </cell>
          <cell r="E168">
            <v>4</v>
          </cell>
          <cell r="F168">
            <v>4</v>
          </cell>
          <cell r="G168">
            <v>4</v>
          </cell>
          <cell r="H168">
            <v>4</v>
          </cell>
          <cell r="I168">
            <v>4</v>
          </cell>
          <cell r="J168">
            <v>4</v>
          </cell>
          <cell r="K168">
            <v>4</v>
          </cell>
          <cell r="L168">
            <v>4</v>
          </cell>
          <cell r="M168">
            <v>4</v>
          </cell>
          <cell r="N168">
            <v>4</v>
          </cell>
          <cell r="O168">
            <v>4</v>
          </cell>
          <cell r="P168">
            <v>4</v>
          </cell>
          <cell r="Q168">
            <v>4</v>
          </cell>
          <cell r="R168">
            <v>4</v>
          </cell>
          <cell r="S168">
            <v>4</v>
          </cell>
          <cell r="T168">
            <v>4</v>
          </cell>
          <cell r="U168">
            <v>4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-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B169" t="str">
            <v>53-5</v>
          </cell>
          <cell r="C169" t="str">
            <v>남부</v>
          </cell>
          <cell r="D169" t="str">
            <v>인천용유초등학교</v>
          </cell>
          <cell r="E169">
            <v>5</v>
          </cell>
          <cell r="F169">
            <v>5</v>
          </cell>
          <cell r="G169">
            <v>5</v>
          </cell>
          <cell r="H169">
            <v>5</v>
          </cell>
          <cell r="I169">
            <v>5</v>
          </cell>
          <cell r="J169">
            <v>5</v>
          </cell>
          <cell r="K169">
            <v>5</v>
          </cell>
          <cell r="L169">
            <v>5</v>
          </cell>
          <cell r="M169">
            <v>5</v>
          </cell>
          <cell r="N169">
            <v>5</v>
          </cell>
          <cell r="O169">
            <v>5</v>
          </cell>
          <cell r="P169">
            <v>5</v>
          </cell>
          <cell r="Q169">
            <v>5</v>
          </cell>
          <cell r="R169">
            <v>5</v>
          </cell>
          <cell r="S169">
            <v>5</v>
          </cell>
          <cell r="T169">
            <v>5</v>
          </cell>
          <cell r="U169">
            <v>5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-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B170" t="str">
            <v>54-3</v>
          </cell>
          <cell r="C170" t="str">
            <v>남부</v>
          </cell>
          <cell r="D170" t="str">
            <v>인천용일초등학교</v>
          </cell>
          <cell r="E170">
            <v>3</v>
          </cell>
          <cell r="F170">
            <v>3</v>
          </cell>
          <cell r="G170">
            <v>1</v>
          </cell>
          <cell r="H170">
            <v>3</v>
          </cell>
          <cell r="I170">
            <v>1</v>
          </cell>
          <cell r="J170">
            <v>1</v>
          </cell>
          <cell r="K170">
            <v>1</v>
          </cell>
          <cell r="L170" t="str">
            <v>변경</v>
          </cell>
          <cell r="M170">
            <v>1</v>
          </cell>
          <cell r="N170">
            <v>1</v>
          </cell>
          <cell r="O170">
            <v>45672</v>
          </cell>
          <cell r="P170">
            <v>45672</v>
          </cell>
          <cell r="Q170">
            <v>45714</v>
          </cell>
          <cell r="R170">
            <v>3</v>
          </cell>
          <cell r="S170">
            <v>1</v>
          </cell>
          <cell r="T170">
            <v>70</v>
          </cell>
          <cell r="U170">
            <v>5</v>
          </cell>
          <cell r="V170">
            <v>75</v>
          </cell>
          <cell r="W170">
            <v>45786</v>
          </cell>
          <cell r="X170">
            <v>0.375</v>
          </cell>
          <cell r="Y170">
            <v>0.60416666666666663</v>
          </cell>
          <cell r="Z170" t="str">
            <v>인천-인천</v>
          </cell>
          <cell r="AA170" t="str">
            <v>인천</v>
          </cell>
          <cell r="AB170" t="str">
            <v>인천</v>
          </cell>
          <cell r="AC170" t="str">
            <v>인천치즈스쿨</v>
          </cell>
          <cell r="AD170" t="str">
            <v>x</v>
          </cell>
          <cell r="AE170" t="str">
            <v>이상은</v>
          </cell>
          <cell r="AF170" t="str">
            <v>662-0083</v>
          </cell>
          <cell r="AG170" t="str">
            <v>9881-1352</v>
          </cell>
          <cell r="AH170" t="str">
            <v>ACHBS3</v>
          </cell>
          <cell r="AI170" t="str">
            <v>0500</v>
          </cell>
        </row>
        <row r="171">
          <cell r="B171" t="str">
            <v>54-4</v>
          </cell>
          <cell r="C171" t="str">
            <v>남부</v>
          </cell>
          <cell r="D171" t="str">
            <v>인천용일초등학교</v>
          </cell>
          <cell r="E171">
            <v>4</v>
          </cell>
          <cell r="F171">
            <v>3</v>
          </cell>
          <cell r="G171">
            <v>1</v>
          </cell>
          <cell r="H171">
            <v>3</v>
          </cell>
          <cell r="I171">
            <v>1</v>
          </cell>
          <cell r="J171">
            <v>1</v>
          </cell>
          <cell r="K171">
            <v>1</v>
          </cell>
          <cell r="L171" t="str">
            <v>변경</v>
          </cell>
          <cell r="M171">
            <v>1</v>
          </cell>
          <cell r="N171">
            <v>1</v>
          </cell>
          <cell r="O171">
            <v>45672</v>
          </cell>
          <cell r="P171">
            <v>45672</v>
          </cell>
          <cell r="Q171">
            <v>45716</v>
          </cell>
          <cell r="R171">
            <v>3</v>
          </cell>
          <cell r="S171">
            <v>1</v>
          </cell>
          <cell r="T171">
            <v>74</v>
          </cell>
          <cell r="U171">
            <v>5</v>
          </cell>
          <cell r="V171">
            <v>79</v>
          </cell>
          <cell r="W171">
            <v>45790</v>
          </cell>
          <cell r="X171">
            <v>0.35416666666666669</v>
          </cell>
          <cell r="Y171">
            <v>0.60416666666666663</v>
          </cell>
          <cell r="Z171" t="str">
            <v>인천-인천</v>
          </cell>
          <cell r="AA171" t="str">
            <v>인천</v>
          </cell>
          <cell r="AB171" t="str">
            <v>인천</v>
          </cell>
          <cell r="AC171" t="str">
            <v>국립생물자원관</v>
          </cell>
          <cell r="AD171" t="str">
            <v>x</v>
          </cell>
          <cell r="AE171" t="str">
            <v>이상은</v>
          </cell>
          <cell r="AF171" t="str">
            <v>662-0083</v>
          </cell>
          <cell r="AG171" t="str">
            <v>9881-1352</v>
          </cell>
          <cell r="AH171" t="str">
            <v>ACHBS3</v>
          </cell>
          <cell r="AI171" t="str">
            <v>0500</v>
          </cell>
        </row>
        <row r="172">
          <cell r="B172" t="str">
            <v>54-5</v>
          </cell>
          <cell r="C172" t="str">
            <v>남부</v>
          </cell>
          <cell r="D172" t="str">
            <v>인천용일초등학교</v>
          </cell>
          <cell r="E172">
            <v>5</v>
          </cell>
          <cell r="F172">
            <v>5</v>
          </cell>
          <cell r="G172">
            <v>5</v>
          </cell>
          <cell r="H172">
            <v>5</v>
          </cell>
          <cell r="I172">
            <v>5</v>
          </cell>
          <cell r="J172">
            <v>5</v>
          </cell>
          <cell r="K172">
            <v>5</v>
          </cell>
          <cell r="L172">
            <v>5</v>
          </cell>
          <cell r="M172">
            <v>5</v>
          </cell>
          <cell r="N172">
            <v>5</v>
          </cell>
          <cell r="O172">
            <v>5</v>
          </cell>
          <cell r="P172">
            <v>5</v>
          </cell>
          <cell r="Q172">
            <v>5</v>
          </cell>
          <cell r="R172">
            <v>5</v>
          </cell>
          <cell r="S172">
            <v>5</v>
          </cell>
          <cell r="T172">
            <v>5</v>
          </cell>
          <cell r="U172">
            <v>5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-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 t="str">
            <v>ACHBS3</v>
          </cell>
          <cell r="AI172" t="str">
            <v>0500</v>
          </cell>
        </row>
        <row r="173">
          <cell r="B173" t="str">
            <v>55-3</v>
          </cell>
          <cell r="C173" t="str">
            <v>남부</v>
          </cell>
          <cell r="D173" t="str">
            <v>인천용정초등학교</v>
          </cell>
          <cell r="E173">
            <v>3</v>
          </cell>
          <cell r="F173">
            <v>2</v>
          </cell>
          <cell r="G173">
            <v>1</v>
          </cell>
          <cell r="H173">
            <v>2</v>
          </cell>
          <cell r="I173">
            <v>1</v>
          </cell>
          <cell r="J173">
            <v>1</v>
          </cell>
          <cell r="K173">
            <v>1</v>
          </cell>
          <cell r="L173" t="str">
            <v>신청</v>
          </cell>
          <cell r="M173">
            <v>1</v>
          </cell>
          <cell r="N173">
            <v>1</v>
          </cell>
          <cell r="O173">
            <v>45706</v>
          </cell>
          <cell r="P173">
            <v>45706</v>
          </cell>
          <cell r="Q173">
            <v>45706</v>
          </cell>
          <cell r="R173">
            <v>2</v>
          </cell>
          <cell r="S173">
            <v>1</v>
          </cell>
          <cell r="T173">
            <v>36</v>
          </cell>
          <cell r="U173">
            <v>3</v>
          </cell>
          <cell r="V173">
            <v>39</v>
          </cell>
          <cell r="W173">
            <v>45792</v>
          </cell>
          <cell r="X173">
            <v>0.375</v>
          </cell>
          <cell r="Y173">
            <v>0.64583333333333337</v>
          </cell>
          <cell r="Z173" t="str">
            <v>인천-인천</v>
          </cell>
          <cell r="AA173" t="str">
            <v>인천</v>
          </cell>
          <cell r="AB173" t="str">
            <v>인천</v>
          </cell>
          <cell r="AC173" t="str">
            <v>국립세계문자박물관</v>
          </cell>
          <cell r="AD173" t="str">
            <v>x</v>
          </cell>
          <cell r="AE173" t="str">
            <v>박인용</v>
          </cell>
          <cell r="AF173" t="str">
            <v>868-2384</v>
          </cell>
          <cell r="AG173" t="str">
            <v>8546-5329</v>
          </cell>
          <cell r="AH173" t="str">
            <v>ACG8BU</v>
          </cell>
          <cell r="AI173" t="str">
            <v>2384</v>
          </cell>
        </row>
        <row r="174">
          <cell r="B174" t="str">
            <v>55-4</v>
          </cell>
          <cell r="C174" t="str">
            <v>남부</v>
          </cell>
          <cell r="D174" t="str">
            <v>인천용정초등학교</v>
          </cell>
          <cell r="E174">
            <v>4</v>
          </cell>
          <cell r="F174">
            <v>2</v>
          </cell>
          <cell r="G174">
            <v>1</v>
          </cell>
          <cell r="H174">
            <v>2</v>
          </cell>
          <cell r="I174">
            <v>1</v>
          </cell>
          <cell r="J174">
            <v>1</v>
          </cell>
          <cell r="K174">
            <v>1</v>
          </cell>
          <cell r="L174" t="str">
            <v>신청</v>
          </cell>
          <cell r="M174">
            <v>1</v>
          </cell>
          <cell r="N174">
            <v>1</v>
          </cell>
          <cell r="O174">
            <v>45706</v>
          </cell>
          <cell r="P174">
            <v>45706</v>
          </cell>
          <cell r="Q174">
            <v>45706</v>
          </cell>
          <cell r="R174">
            <v>2</v>
          </cell>
          <cell r="S174">
            <v>1</v>
          </cell>
          <cell r="T174">
            <v>44</v>
          </cell>
          <cell r="U174">
            <v>3</v>
          </cell>
          <cell r="V174">
            <v>47</v>
          </cell>
          <cell r="W174">
            <v>45792</v>
          </cell>
          <cell r="X174">
            <v>0.375</v>
          </cell>
          <cell r="Y174">
            <v>0.64583333333333337</v>
          </cell>
          <cell r="Z174" t="str">
            <v>인천-인천</v>
          </cell>
          <cell r="AA174" t="str">
            <v>인천</v>
          </cell>
          <cell r="AB174" t="str">
            <v>인천</v>
          </cell>
          <cell r="AC174" t="str">
            <v>국립세계문자박물관</v>
          </cell>
          <cell r="AD174" t="str">
            <v>x</v>
          </cell>
          <cell r="AE174" t="str">
            <v>이갑상</v>
          </cell>
          <cell r="AF174" t="str">
            <v>868-2384</v>
          </cell>
          <cell r="AG174" t="str">
            <v>4635-2434</v>
          </cell>
          <cell r="AH174" t="str">
            <v>ACG8BU</v>
          </cell>
          <cell r="AI174" t="str">
            <v>2384</v>
          </cell>
        </row>
        <row r="175">
          <cell r="B175" t="str">
            <v>55-5</v>
          </cell>
          <cell r="C175" t="str">
            <v>남부</v>
          </cell>
          <cell r="D175" t="str">
            <v>인천용정초등학교</v>
          </cell>
          <cell r="E175">
            <v>5</v>
          </cell>
          <cell r="F175">
            <v>5</v>
          </cell>
          <cell r="G175">
            <v>5</v>
          </cell>
          <cell r="H175">
            <v>5</v>
          </cell>
          <cell r="I175">
            <v>5</v>
          </cell>
          <cell r="J175">
            <v>2</v>
          </cell>
          <cell r="K175">
            <v>0</v>
          </cell>
          <cell r="L175" t="str">
            <v>신청</v>
          </cell>
          <cell r="M175">
            <v>2</v>
          </cell>
          <cell r="N175">
            <v>2</v>
          </cell>
          <cell r="O175">
            <v>45735</v>
          </cell>
          <cell r="P175">
            <v>45735</v>
          </cell>
          <cell r="Q175">
            <v>45735</v>
          </cell>
          <cell r="R175">
            <v>2</v>
          </cell>
          <cell r="S175">
            <v>0</v>
          </cell>
          <cell r="T175">
            <v>34</v>
          </cell>
          <cell r="U175">
            <v>4</v>
          </cell>
          <cell r="V175">
            <v>38</v>
          </cell>
          <cell r="W175">
            <v>45835</v>
          </cell>
          <cell r="X175">
            <v>0.35416666666666669</v>
          </cell>
          <cell r="Y175">
            <v>0.64583333333333337</v>
          </cell>
          <cell r="Z175" t="str">
            <v>관외</v>
          </cell>
          <cell r="AA175" t="str">
            <v>인천</v>
          </cell>
          <cell r="AB175" t="str">
            <v>서울</v>
          </cell>
          <cell r="AC175" t="str">
            <v>롯데월드</v>
          </cell>
          <cell r="AD175" t="str">
            <v>x</v>
          </cell>
          <cell r="AE175" t="str">
            <v>노희진</v>
          </cell>
          <cell r="AF175" t="str">
            <v>629-0976</v>
          </cell>
          <cell r="AG175" t="str">
            <v>5626-4480</v>
          </cell>
          <cell r="AH175" t="str">
            <v>ACG8BU</v>
          </cell>
          <cell r="AI175" t="str">
            <v>2384</v>
          </cell>
        </row>
        <row r="176">
          <cell r="B176" t="str">
            <v>55-6</v>
          </cell>
          <cell r="C176" t="str">
            <v>남부</v>
          </cell>
          <cell r="D176" t="str">
            <v>인천용정초등학교</v>
          </cell>
          <cell r="E176" t="str">
            <v>특수</v>
          </cell>
          <cell r="F176">
            <v>0.64583301544189453</v>
          </cell>
          <cell r="G176">
            <v>0.64583301544189453</v>
          </cell>
          <cell r="H176">
            <v>0.64583301544189453</v>
          </cell>
          <cell r="I176">
            <v>0.64583301544189453</v>
          </cell>
          <cell r="J176">
            <v>0.64583301544189453</v>
          </cell>
          <cell r="K176">
            <v>0.64583301544189453</v>
          </cell>
          <cell r="L176" t="str">
            <v>신청</v>
          </cell>
          <cell r="M176" t="str">
            <v>2차</v>
          </cell>
          <cell r="N176">
            <v>0.64583301544189453</v>
          </cell>
          <cell r="O176">
            <v>45841</v>
          </cell>
          <cell r="P176">
            <v>45841</v>
          </cell>
          <cell r="Q176">
            <v>45841</v>
          </cell>
          <cell r="R176">
            <v>1</v>
          </cell>
          <cell r="S176" t="str">
            <v>명</v>
          </cell>
          <cell r="T176">
            <v>20</v>
          </cell>
          <cell r="U176">
            <v>8</v>
          </cell>
          <cell r="V176">
            <v>28</v>
          </cell>
          <cell r="W176">
            <v>45846</v>
          </cell>
          <cell r="X176">
            <v>0.375</v>
          </cell>
          <cell r="Y176">
            <v>0.50694444444444442</v>
          </cell>
          <cell r="Z176" t="str">
            <v>인천-인천</v>
          </cell>
          <cell r="AA176" t="str">
            <v>인천</v>
          </cell>
          <cell r="AB176" t="str">
            <v>인천</v>
          </cell>
          <cell r="AC176" t="str">
            <v>메가박스 학익점</v>
          </cell>
          <cell r="AD176" t="str">
            <v>x</v>
          </cell>
          <cell r="AE176" t="str">
            <v>최욱동</v>
          </cell>
          <cell r="AF176" t="str">
            <v>629-0984</v>
          </cell>
          <cell r="AG176" t="str">
            <v>2237-6162</v>
          </cell>
          <cell r="AH176" t="str">
            <v> ACG8BU</v>
          </cell>
          <cell r="AI176">
            <v>2384</v>
          </cell>
        </row>
        <row r="177">
          <cell r="B177" t="str">
            <v>56-3</v>
          </cell>
          <cell r="C177" t="str">
            <v>남부</v>
          </cell>
          <cell r="D177" t="str">
            <v>인천용학초등학교</v>
          </cell>
          <cell r="E177">
            <v>3</v>
          </cell>
          <cell r="F177">
            <v>3</v>
          </cell>
          <cell r="G177">
            <v>3</v>
          </cell>
          <cell r="H177">
            <v>8</v>
          </cell>
          <cell r="I177">
            <v>1</v>
          </cell>
          <cell r="J177">
            <v>1</v>
          </cell>
          <cell r="K177">
            <v>1</v>
          </cell>
          <cell r="L177" t="str">
            <v>신청</v>
          </cell>
          <cell r="M177" t="str">
            <v>2차</v>
          </cell>
          <cell r="N177">
            <v>1</v>
          </cell>
          <cell r="O177">
            <v>45733</v>
          </cell>
          <cell r="P177">
            <v>45733</v>
          </cell>
          <cell r="Q177">
            <v>45733</v>
          </cell>
          <cell r="R177">
            <v>8</v>
          </cell>
          <cell r="S177">
            <v>1</v>
          </cell>
          <cell r="T177">
            <v>201</v>
          </cell>
          <cell r="U177">
            <v>9</v>
          </cell>
          <cell r="V177">
            <v>210</v>
          </cell>
          <cell r="W177">
            <v>45968</v>
          </cell>
          <cell r="X177">
            <v>0.36805555555555558</v>
          </cell>
          <cell r="Y177">
            <v>0.625</v>
          </cell>
          <cell r="Z177" t="str">
            <v>인천-인천</v>
          </cell>
          <cell r="AA177" t="str">
            <v>인천</v>
          </cell>
          <cell r="AB177" t="str">
            <v>인천</v>
          </cell>
          <cell r="AC177" t="str">
            <v>인천치즈스쿨</v>
          </cell>
          <cell r="AD177" t="str">
            <v>x</v>
          </cell>
          <cell r="AE177" t="str">
            <v>박은영</v>
          </cell>
          <cell r="AF177" t="str">
            <v>627-6248</v>
          </cell>
          <cell r="AG177" t="str">
            <v>5795-0515</v>
          </cell>
          <cell r="AH177">
            <v>0.625</v>
          </cell>
          <cell r="AI177">
            <v>0.625</v>
          </cell>
        </row>
        <row r="178">
          <cell r="B178" t="str">
            <v>56-4</v>
          </cell>
          <cell r="C178" t="str">
            <v>남부</v>
          </cell>
          <cell r="D178" t="str">
            <v>인천용학초등학교</v>
          </cell>
          <cell r="E178">
            <v>4</v>
          </cell>
          <cell r="F178">
            <v>9</v>
          </cell>
          <cell r="G178">
            <v>1</v>
          </cell>
          <cell r="H178">
            <v>9</v>
          </cell>
          <cell r="I178">
            <v>1</v>
          </cell>
          <cell r="J178">
            <v>1</v>
          </cell>
          <cell r="K178">
            <v>1</v>
          </cell>
          <cell r="L178" t="str">
            <v>신청</v>
          </cell>
          <cell r="M178">
            <v>1</v>
          </cell>
          <cell r="N178">
            <v>1</v>
          </cell>
          <cell r="O178">
            <v>45680</v>
          </cell>
          <cell r="P178">
            <v>45680</v>
          </cell>
          <cell r="Q178">
            <v>45680</v>
          </cell>
          <cell r="R178">
            <v>9</v>
          </cell>
          <cell r="S178">
            <v>1</v>
          </cell>
          <cell r="T178">
            <v>225</v>
          </cell>
          <cell r="U178">
            <v>10</v>
          </cell>
          <cell r="V178">
            <v>235</v>
          </cell>
          <cell r="W178">
            <v>45946</v>
          </cell>
          <cell r="X178">
            <v>0.3611111111111111</v>
          </cell>
          <cell r="Y178">
            <v>0.70833333333333337</v>
          </cell>
          <cell r="Z178" t="str">
            <v>인천-강화</v>
          </cell>
          <cell r="AA178" t="str">
            <v>인천</v>
          </cell>
          <cell r="AB178" t="str">
            <v>강화</v>
          </cell>
          <cell r="AC178" t="str">
            <v>강화역사박물관</v>
          </cell>
          <cell r="AD178" t="str">
            <v>o</v>
          </cell>
          <cell r="AE178" t="str">
            <v>박대규</v>
          </cell>
          <cell r="AF178" t="str">
            <v>627-6285</v>
          </cell>
          <cell r="AG178" t="str">
            <v>8609-7777</v>
          </cell>
          <cell r="AH178">
            <v>0.70833301544189453</v>
          </cell>
          <cell r="AI178">
            <v>0.70833301544189453</v>
          </cell>
        </row>
        <row r="179">
          <cell r="B179" t="str">
            <v>56-5</v>
          </cell>
          <cell r="C179" t="str">
            <v>남부</v>
          </cell>
          <cell r="D179" t="str">
            <v>인천용학초등학교</v>
          </cell>
          <cell r="E179">
            <v>5</v>
          </cell>
          <cell r="F179">
            <v>5</v>
          </cell>
          <cell r="G179">
            <v>5</v>
          </cell>
          <cell r="H179">
            <v>5</v>
          </cell>
          <cell r="I179">
            <v>5</v>
          </cell>
          <cell r="J179">
            <v>5</v>
          </cell>
          <cell r="K179">
            <v>5</v>
          </cell>
          <cell r="L179">
            <v>5</v>
          </cell>
          <cell r="M179">
            <v>5</v>
          </cell>
          <cell r="N179">
            <v>5</v>
          </cell>
          <cell r="O179">
            <v>5</v>
          </cell>
          <cell r="P179">
            <v>5</v>
          </cell>
          <cell r="Q179">
            <v>5</v>
          </cell>
          <cell r="R179">
            <v>5</v>
          </cell>
          <cell r="S179">
            <v>5</v>
          </cell>
          <cell r="T179">
            <v>5</v>
          </cell>
          <cell r="U179">
            <v>5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-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B180" t="str">
            <v>57-3-1</v>
          </cell>
          <cell r="C180" t="str">
            <v>남부</v>
          </cell>
          <cell r="D180" t="str">
            <v>인천용현남초등학교</v>
          </cell>
          <cell r="E180">
            <v>3</v>
          </cell>
          <cell r="F180">
            <v>3</v>
          </cell>
          <cell r="G180">
            <v>3</v>
          </cell>
          <cell r="H180">
            <v>3</v>
          </cell>
          <cell r="I180">
            <v>1</v>
          </cell>
          <cell r="J180">
            <v>1</v>
          </cell>
          <cell r="K180">
            <v>1</v>
          </cell>
          <cell r="L180" t="str">
            <v>변경</v>
          </cell>
          <cell r="M180" t="str">
            <v>2차</v>
          </cell>
          <cell r="N180">
            <v>1</v>
          </cell>
          <cell r="O180">
            <v>45730</v>
          </cell>
          <cell r="P180">
            <v>45730</v>
          </cell>
          <cell r="Q180">
            <v>45846</v>
          </cell>
          <cell r="R180">
            <v>3</v>
          </cell>
          <cell r="S180">
            <v>1</v>
          </cell>
          <cell r="T180">
            <v>72</v>
          </cell>
          <cell r="U180">
            <v>4</v>
          </cell>
          <cell r="V180">
            <v>76</v>
          </cell>
          <cell r="W180">
            <v>45924</v>
          </cell>
          <cell r="X180">
            <v>0.375</v>
          </cell>
          <cell r="Y180">
            <v>0.66666666666666663</v>
          </cell>
          <cell r="Z180" t="str">
            <v>인천-영종</v>
          </cell>
          <cell r="AA180" t="str">
            <v>인천</v>
          </cell>
          <cell r="AB180" t="str">
            <v>영종</v>
          </cell>
          <cell r="AC180" t="str">
            <v>bmw드라이빙센터</v>
          </cell>
          <cell r="AD180" t="str">
            <v>x</v>
          </cell>
          <cell r="AE180" t="str">
            <v>최대희</v>
          </cell>
          <cell r="AF180" t="str">
            <v>629-1325</v>
          </cell>
          <cell r="AG180" t="str">
            <v>3311-8631</v>
          </cell>
          <cell r="AH180" t="str">
            <v>ACG8QF</v>
          </cell>
          <cell r="AI180" t="str">
            <v>8468</v>
          </cell>
        </row>
        <row r="181">
          <cell r="B181" t="str">
            <v>57-3-2</v>
          </cell>
          <cell r="C181" t="str">
            <v>남부</v>
          </cell>
          <cell r="D181" t="str">
            <v>인천용현남초등학교</v>
          </cell>
          <cell r="E181">
            <v>3</v>
          </cell>
          <cell r="F181">
            <v>3</v>
          </cell>
          <cell r="G181">
            <v>3</v>
          </cell>
          <cell r="H181">
            <v>3</v>
          </cell>
          <cell r="I181">
            <v>1</v>
          </cell>
          <cell r="J181">
            <v>1</v>
          </cell>
          <cell r="K181">
            <v>1</v>
          </cell>
          <cell r="L181" t="str">
            <v>변경</v>
          </cell>
          <cell r="M181" t="str">
            <v>2차</v>
          </cell>
          <cell r="N181">
            <v>1</v>
          </cell>
          <cell r="O181">
            <v>45730</v>
          </cell>
          <cell r="P181">
            <v>45730</v>
          </cell>
          <cell r="Q181">
            <v>45846</v>
          </cell>
          <cell r="R181">
            <v>3</v>
          </cell>
          <cell r="S181">
            <v>1</v>
          </cell>
          <cell r="T181">
            <v>72</v>
          </cell>
          <cell r="U181">
            <v>4</v>
          </cell>
          <cell r="V181">
            <v>76</v>
          </cell>
          <cell r="W181">
            <v>45925</v>
          </cell>
          <cell r="X181">
            <v>0.375</v>
          </cell>
          <cell r="Y181">
            <v>0.66666666666666663</v>
          </cell>
          <cell r="Z181" t="str">
            <v>인천-영종</v>
          </cell>
          <cell r="AA181" t="str">
            <v>인천</v>
          </cell>
          <cell r="AB181" t="str">
            <v>영종</v>
          </cell>
          <cell r="AC181" t="str">
            <v>bmw드라이빙센터</v>
          </cell>
          <cell r="AD181" t="str">
            <v>x</v>
          </cell>
          <cell r="AE181" t="str">
            <v>최대희</v>
          </cell>
          <cell r="AF181" t="str">
            <v>629-1325</v>
          </cell>
          <cell r="AG181" t="str">
            <v>3311-8631</v>
          </cell>
          <cell r="AH181" t="str">
            <v>ACG8QF</v>
          </cell>
          <cell r="AI181" t="str">
            <v>8468</v>
          </cell>
        </row>
        <row r="182">
          <cell r="B182" t="str">
            <v>57-3-3</v>
          </cell>
          <cell r="C182" t="str">
            <v>남부</v>
          </cell>
          <cell r="D182" t="str">
            <v>인천용현남초등학교</v>
          </cell>
          <cell r="E182">
            <v>3</v>
          </cell>
          <cell r="F182">
            <v>3</v>
          </cell>
          <cell r="G182">
            <v>3</v>
          </cell>
          <cell r="H182">
            <v>2</v>
          </cell>
          <cell r="I182">
            <v>1</v>
          </cell>
          <cell r="J182">
            <v>1</v>
          </cell>
          <cell r="K182">
            <v>1</v>
          </cell>
          <cell r="L182" t="str">
            <v>변경</v>
          </cell>
          <cell r="M182" t="str">
            <v>2차</v>
          </cell>
          <cell r="N182">
            <v>1</v>
          </cell>
          <cell r="O182">
            <v>45730</v>
          </cell>
          <cell r="P182">
            <v>45730</v>
          </cell>
          <cell r="Q182">
            <v>45846</v>
          </cell>
          <cell r="R182">
            <v>2</v>
          </cell>
          <cell r="S182">
            <v>1</v>
          </cell>
          <cell r="T182">
            <v>55</v>
          </cell>
          <cell r="U182">
            <v>2</v>
          </cell>
          <cell r="V182">
            <v>57</v>
          </cell>
          <cell r="W182">
            <v>45926</v>
          </cell>
          <cell r="X182">
            <v>0.375</v>
          </cell>
          <cell r="Y182">
            <v>0.66666666666666663</v>
          </cell>
          <cell r="Z182" t="str">
            <v>인천-영종</v>
          </cell>
          <cell r="AA182" t="str">
            <v>인천</v>
          </cell>
          <cell r="AB182" t="str">
            <v>영종</v>
          </cell>
          <cell r="AC182" t="str">
            <v>bmw드라이빙센터</v>
          </cell>
          <cell r="AD182" t="str">
            <v>x</v>
          </cell>
          <cell r="AE182" t="str">
            <v>최대희</v>
          </cell>
          <cell r="AF182" t="str">
            <v>629-1325</v>
          </cell>
          <cell r="AG182" t="str">
            <v>3311-8631</v>
          </cell>
          <cell r="AH182" t="str">
            <v>ACG8QF</v>
          </cell>
          <cell r="AI182" t="str">
            <v>8468</v>
          </cell>
        </row>
        <row r="183">
          <cell r="B183" t="str">
            <v>57-4</v>
          </cell>
          <cell r="C183" t="str">
            <v>남부</v>
          </cell>
          <cell r="D183" t="str">
            <v>인천용현남초등학교</v>
          </cell>
          <cell r="E183">
            <v>4</v>
          </cell>
          <cell r="F183">
            <v>8</v>
          </cell>
          <cell r="G183">
            <v>1</v>
          </cell>
          <cell r="H183">
            <v>8</v>
          </cell>
          <cell r="I183">
            <v>1</v>
          </cell>
          <cell r="J183">
            <v>1</v>
          </cell>
          <cell r="K183">
            <v>1</v>
          </cell>
          <cell r="L183" t="str">
            <v>신청</v>
          </cell>
          <cell r="M183">
            <v>1</v>
          </cell>
          <cell r="N183">
            <v>1</v>
          </cell>
          <cell r="O183">
            <v>45677</v>
          </cell>
          <cell r="P183">
            <v>45677</v>
          </cell>
          <cell r="Q183">
            <v>45677</v>
          </cell>
          <cell r="R183">
            <v>8</v>
          </cell>
          <cell r="S183">
            <v>1</v>
          </cell>
          <cell r="T183">
            <v>220</v>
          </cell>
          <cell r="U183">
            <v>10</v>
          </cell>
          <cell r="V183">
            <v>230</v>
          </cell>
          <cell r="W183">
            <v>45799</v>
          </cell>
          <cell r="X183">
            <v>0.35416666666666669</v>
          </cell>
          <cell r="Y183">
            <v>0.66666666666666663</v>
          </cell>
          <cell r="Z183" t="str">
            <v>인천-강화</v>
          </cell>
          <cell r="AA183" t="str">
            <v>인천</v>
          </cell>
          <cell r="AB183" t="str">
            <v>강화</v>
          </cell>
          <cell r="AC183" t="str">
            <v>강화화문석체험장</v>
          </cell>
          <cell r="AD183" t="str">
            <v>o</v>
          </cell>
          <cell r="AE183" t="str">
            <v>공병묵</v>
          </cell>
          <cell r="AF183" t="str">
            <v>884-8467</v>
          </cell>
          <cell r="AG183" t="str">
            <v>2732-5453</v>
          </cell>
          <cell r="AH183" t="str">
            <v>ACG8QF</v>
          </cell>
          <cell r="AI183" t="str">
            <v>8468</v>
          </cell>
        </row>
        <row r="184">
          <cell r="B184" t="str">
            <v>57-5-1</v>
          </cell>
          <cell r="C184" t="str">
            <v>남부</v>
          </cell>
          <cell r="D184" t="str">
            <v>인천용현남초등학교</v>
          </cell>
          <cell r="E184">
            <v>5</v>
          </cell>
          <cell r="F184">
            <v>5</v>
          </cell>
          <cell r="G184">
            <v>5</v>
          </cell>
          <cell r="H184">
            <v>5</v>
          </cell>
          <cell r="I184">
            <v>5</v>
          </cell>
          <cell r="J184">
            <v>4</v>
          </cell>
          <cell r="K184">
            <v>1</v>
          </cell>
          <cell r="L184" t="str">
            <v>신청</v>
          </cell>
          <cell r="M184">
            <v>2</v>
          </cell>
          <cell r="N184">
            <v>2</v>
          </cell>
          <cell r="O184">
            <v>2</v>
          </cell>
          <cell r="P184">
            <v>2</v>
          </cell>
          <cell r="Q184">
            <v>2</v>
          </cell>
          <cell r="R184">
            <v>4</v>
          </cell>
          <cell r="S184">
            <v>1</v>
          </cell>
          <cell r="T184">
            <v>95</v>
          </cell>
          <cell r="U184">
            <v>4</v>
          </cell>
          <cell r="V184">
            <v>99</v>
          </cell>
          <cell r="W184">
            <v>45792</v>
          </cell>
          <cell r="X184">
            <v>0.34027777777777773</v>
          </cell>
          <cell r="Y184">
            <v>0.70833333333333337</v>
          </cell>
          <cell r="Z184" t="str">
            <v>관외</v>
          </cell>
          <cell r="AA184" t="str">
            <v>인천</v>
          </cell>
          <cell r="AB184" t="str">
            <v>과천</v>
          </cell>
          <cell r="AC184" t="str">
            <v>과천과학관</v>
          </cell>
          <cell r="AD184" t="str">
            <v>x</v>
          </cell>
          <cell r="AE184">
            <v>0.70833301544189453</v>
          </cell>
          <cell r="AF184">
            <v>0.70833301544189453</v>
          </cell>
          <cell r="AG184">
            <v>0.70833301544189453</v>
          </cell>
          <cell r="AH184" t="str">
            <v>ACG8QF</v>
          </cell>
          <cell r="AI184" t="str">
            <v>8468</v>
          </cell>
        </row>
        <row r="185">
          <cell r="B185" t="str">
            <v>57-5-2</v>
          </cell>
          <cell r="C185" t="str">
            <v>남부</v>
          </cell>
          <cell r="D185" t="str">
            <v>인천용현남초등학교</v>
          </cell>
          <cell r="E185">
            <v>5</v>
          </cell>
          <cell r="F185">
            <v>5</v>
          </cell>
          <cell r="G185">
            <v>5</v>
          </cell>
          <cell r="H185">
            <v>5</v>
          </cell>
          <cell r="I185">
            <v>5</v>
          </cell>
          <cell r="J185">
            <v>4</v>
          </cell>
          <cell r="K185">
            <v>1</v>
          </cell>
          <cell r="L185" t="str">
            <v>신청</v>
          </cell>
          <cell r="M185">
            <v>2</v>
          </cell>
          <cell r="N185">
            <v>2</v>
          </cell>
          <cell r="O185">
            <v>2</v>
          </cell>
          <cell r="P185">
            <v>2</v>
          </cell>
          <cell r="Q185">
            <v>2</v>
          </cell>
          <cell r="R185">
            <v>4</v>
          </cell>
          <cell r="S185">
            <v>1</v>
          </cell>
          <cell r="T185">
            <v>96</v>
          </cell>
          <cell r="U185">
            <v>5</v>
          </cell>
          <cell r="V185">
            <v>101</v>
          </cell>
          <cell r="W185">
            <v>45793</v>
          </cell>
          <cell r="X185">
            <v>0.34027777777777773</v>
          </cell>
          <cell r="Y185">
            <v>0.70833333333333337</v>
          </cell>
          <cell r="Z185" t="str">
            <v>관외</v>
          </cell>
          <cell r="AA185" t="str">
            <v>인천</v>
          </cell>
          <cell r="AB185" t="str">
            <v>과천</v>
          </cell>
          <cell r="AC185" t="str">
            <v>과천과학관</v>
          </cell>
          <cell r="AD185" t="str">
            <v>x</v>
          </cell>
          <cell r="AE185">
            <v>0.70833301544189453</v>
          </cell>
          <cell r="AF185">
            <v>0.70833301544189453</v>
          </cell>
          <cell r="AG185">
            <v>0.70833301544189453</v>
          </cell>
          <cell r="AH185" t="str">
            <v>ACG8QF</v>
          </cell>
          <cell r="AI185" t="str">
            <v>8468</v>
          </cell>
        </row>
        <row r="186">
          <cell r="B186" t="str">
            <v>58-3</v>
          </cell>
          <cell r="C186" t="str">
            <v>남부</v>
          </cell>
          <cell r="D186" t="str">
            <v>인천용현초등학교</v>
          </cell>
          <cell r="E186">
            <v>3</v>
          </cell>
          <cell r="F186">
            <v>3</v>
          </cell>
          <cell r="G186">
            <v>3</v>
          </cell>
          <cell r="H186">
            <v>3</v>
          </cell>
          <cell r="I186">
            <v>3</v>
          </cell>
          <cell r="J186">
            <v>3</v>
          </cell>
          <cell r="K186">
            <v>3</v>
          </cell>
          <cell r="L186">
            <v>3</v>
          </cell>
          <cell r="M186">
            <v>3</v>
          </cell>
          <cell r="N186">
            <v>3</v>
          </cell>
          <cell r="O186">
            <v>3</v>
          </cell>
          <cell r="P186">
            <v>3</v>
          </cell>
          <cell r="Q186">
            <v>3</v>
          </cell>
          <cell r="R186">
            <v>3</v>
          </cell>
          <cell r="S186">
            <v>3</v>
          </cell>
          <cell r="T186">
            <v>3</v>
          </cell>
          <cell r="U186">
            <v>3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-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B187" t="str">
            <v>58-4</v>
          </cell>
          <cell r="C187" t="str">
            <v>남부</v>
          </cell>
          <cell r="D187" t="str">
            <v>인천용현초등학교</v>
          </cell>
          <cell r="E187">
            <v>4</v>
          </cell>
          <cell r="F187">
            <v>10</v>
          </cell>
          <cell r="G187">
            <v>1</v>
          </cell>
          <cell r="H187">
            <v>5</v>
          </cell>
          <cell r="I187">
            <v>1</v>
          </cell>
          <cell r="J187">
            <v>1</v>
          </cell>
          <cell r="K187">
            <v>1</v>
          </cell>
          <cell r="L187" t="str">
            <v>취소</v>
          </cell>
          <cell r="M187">
            <v>1</v>
          </cell>
          <cell r="N187">
            <v>1</v>
          </cell>
          <cell r="O187">
            <v>45707</v>
          </cell>
          <cell r="P187">
            <v>45764</v>
          </cell>
          <cell r="Q187">
            <v>45764</v>
          </cell>
          <cell r="R187">
            <v>5</v>
          </cell>
          <cell r="S187">
            <v>1</v>
          </cell>
          <cell r="T187">
            <v>128</v>
          </cell>
          <cell r="U187">
            <v>7</v>
          </cell>
          <cell r="V187">
            <v>135</v>
          </cell>
          <cell r="W187">
            <v>45925</v>
          </cell>
          <cell r="X187">
            <v>0.35416666666666669</v>
          </cell>
          <cell r="Y187">
            <v>0.64583333333333337</v>
          </cell>
          <cell r="Z187" t="str">
            <v>인천-강화</v>
          </cell>
          <cell r="AA187" t="str">
            <v>인천</v>
          </cell>
          <cell r="AB187" t="str">
            <v>강화</v>
          </cell>
          <cell r="AC187" t="str">
            <v>강화일대</v>
          </cell>
          <cell r="AD187" t="str">
            <v>o</v>
          </cell>
          <cell r="AE187" t="str">
            <v>한화선</v>
          </cell>
          <cell r="AF187" t="str">
            <v>629-0629</v>
          </cell>
          <cell r="AG187" t="str">
            <v>9959-5906</v>
          </cell>
          <cell r="AH187">
            <v>0.64583301544189453</v>
          </cell>
          <cell r="AI187">
            <v>0.64583301544189453</v>
          </cell>
        </row>
        <row r="188">
          <cell r="B188" t="str">
            <v>58-4</v>
          </cell>
          <cell r="C188" t="str">
            <v>남부</v>
          </cell>
          <cell r="D188" t="str">
            <v>인천용현초등학교</v>
          </cell>
          <cell r="E188">
            <v>4</v>
          </cell>
          <cell r="F188">
            <v>4</v>
          </cell>
          <cell r="G188">
            <v>4</v>
          </cell>
          <cell r="H188">
            <v>5</v>
          </cell>
          <cell r="I188">
            <v>1</v>
          </cell>
          <cell r="J188">
            <v>1</v>
          </cell>
          <cell r="K188">
            <v>1</v>
          </cell>
          <cell r="L188" t="str">
            <v>취소</v>
          </cell>
          <cell r="M188">
            <v>1</v>
          </cell>
          <cell r="N188">
            <v>1</v>
          </cell>
          <cell r="O188">
            <v>45707</v>
          </cell>
          <cell r="P188">
            <v>45764</v>
          </cell>
          <cell r="Q188">
            <v>45764</v>
          </cell>
          <cell r="R188">
            <v>5</v>
          </cell>
          <cell r="S188">
            <v>1</v>
          </cell>
          <cell r="T188">
            <v>127</v>
          </cell>
          <cell r="U188">
            <v>6</v>
          </cell>
          <cell r="V188">
            <v>133</v>
          </cell>
          <cell r="W188">
            <v>45926</v>
          </cell>
          <cell r="X188">
            <v>0.35416666666666669</v>
          </cell>
          <cell r="Y188">
            <v>0.64583333333333337</v>
          </cell>
          <cell r="Z188" t="str">
            <v>인천-강화</v>
          </cell>
          <cell r="AA188" t="str">
            <v>인천</v>
          </cell>
          <cell r="AB188" t="str">
            <v>강화</v>
          </cell>
          <cell r="AC188" t="str">
            <v>강화일대</v>
          </cell>
          <cell r="AD188" t="str">
            <v>o</v>
          </cell>
          <cell r="AE188" t="str">
            <v>한화선</v>
          </cell>
          <cell r="AF188" t="str">
            <v>629-0629</v>
          </cell>
          <cell r="AG188" t="str">
            <v>9959-5906</v>
          </cell>
          <cell r="AH188">
            <v>0.64583301544189453</v>
          </cell>
          <cell r="AI188">
            <v>0.64583301544189453</v>
          </cell>
        </row>
        <row r="189">
          <cell r="B189" t="str">
            <v>58-5</v>
          </cell>
          <cell r="C189" t="str">
            <v>남부</v>
          </cell>
          <cell r="D189" t="str">
            <v>인천용현초등학교</v>
          </cell>
          <cell r="E189">
            <v>5</v>
          </cell>
          <cell r="F189">
            <v>5</v>
          </cell>
          <cell r="G189">
            <v>5</v>
          </cell>
          <cell r="H189">
            <v>5</v>
          </cell>
          <cell r="I189">
            <v>5</v>
          </cell>
          <cell r="J189">
            <v>5</v>
          </cell>
          <cell r="K189">
            <v>5</v>
          </cell>
          <cell r="L189">
            <v>5</v>
          </cell>
          <cell r="M189">
            <v>5</v>
          </cell>
          <cell r="N189">
            <v>5</v>
          </cell>
          <cell r="O189">
            <v>5</v>
          </cell>
          <cell r="P189">
            <v>5</v>
          </cell>
          <cell r="Q189">
            <v>5</v>
          </cell>
          <cell r="R189">
            <v>5</v>
          </cell>
          <cell r="S189">
            <v>5</v>
          </cell>
          <cell r="T189">
            <v>5</v>
          </cell>
          <cell r="U189">
            <v>5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-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B190" t="str">
            <v>59-3</v>
          </cell>
          <cell r="C190" t="str">
            <v>남부</v>
          </cell>
          <cell r="D190" t="str">
            <v>인천운남초등학교</v>
          </cell>
          <cell r="E190">
            <v>3</v>
          </cell>
          <cell r="F190">
            <v>2</v>
          </cell>
          <cell r="G190">
            <v>1</v>
          </cell>
          <cell r="H190">
            <v>1</v>
          </cell>
          <cell r="I190">
            <v>1</v>
          </cell>
          <cell r="J190">
            <v>1</v>
          </cell>
          <cell r="K190">
            <v>1</v>
          </cell>
          <cell r="L190">
            <v>1</v>
          </cell>
          <cell r="M190">
            <v>1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1</v>
          </cell>
          <cell r="S190">
            <v>1</v>
          </cell>
          <cell r="T190">
            <v>1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-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B191" t="str">
            <v>59-4</v>
          </cell>
          <cell r="C191" t="str">
            <v>남부</v>
          </cell>
          <cell r="D191" t="str">
            <v>인천운남초등학교</v>
          </cell>
          <cell r="E191">
            <v>4</v>
          </cell>
          <cell r="F191">
            <v>4</v>
          </cell>
          <cell r="G191">
            <v>4</v>
          </cell>
          <cell r="H191">
            <v>4</v>
          </cell>
          <cell r="I191">
            <v>4</v>
          </cell>
          <cell r="J191">
            <v>4</v>
          </cell>
          <cell r="K191">
            <v>4</v>
          </cell>
          <cell r="L191" t="str">
            <v>취소</v>
          </cell>
          <cell r="M191">
            <v>1</v>
          </cell>
          <cell r="N191">
            <v>1</v>
          </cell>
          <cell r="O191">
            <v>45695</v>
          </cell>
          <cell r="P191">
            <v>45714</v>
          </cell>
          <cell r="Q191">
            <v>45714</v>
          </cell>
          <cell r="R191">
            <v>4</v>
          </cell>
          <cell r="S191">
            <v>1</v>
          </cell>
          <cell r="T191">
            <v>84</v>
          </cell>
          <cell r="U191">
            <v>5</v>
          </cell>
          <cell r="V191">
            <v>89</v>
          </cell>
          <cell r="W191">
            <v>45772</v>
          </cell>
          <cell r="X191">
            <v>0.375</v>
          </cell>
          <cell r="Y191">
            <v>0.64583333333333337</v>
          </cell>
          <cell r="Z191" t="str">
            <v>영종-강화</v>
          </cell>
          <cell r="AA191" t="str">
            <v>영종</v>
          </cell>
          <cell r="AB191" t="str">
            <v>강화</v>
          </cell>
          <cell r="AC191" t="str">
            <v>강화일대</v>
          </cell>
          <cell r="AD191" t="str">
            <v>o</v>
          </cell>
          <cell r="AE191" t="str">
            <v>윤상훈</v>
          </cell>
          <cell r="AF191" t="str">
            <v>629-2227</v>
          </cell>
          <cell r="AG191" t="str">
            <v>6203-8474</v>
          </cell>
          <cell r="AH191">
            <v>0.64583301544189453</v>
          </cell>
          <cell r="AI191">
            <v>0.64583301544189453</v>
          </cell>
        </row>
        <row r="192">
          <cell r="B192" t="str">
            <v>59-5</v>
          </cell>
          <cell r="C192" t="str">
            <v>남부</v>
          </cell>
          <cell r="D192" t="str">
            <v>인천운남초등학교</v>
          </cell>
          <cell r="E192">
            <v>5</v>
          </cell>
          <cell r="F192">
            <v>5</v>
          </cell>
          <cell r="G192">
            <v>5</v>
          </cell>
          <cell r="H192">
            <v>5</v>
          </cell>
          <cell r="I192">
            <v>5</v>
          </cell>
          <cell r="J192">
            <v>5</v>
          </cell>
          <cell r="K192">
            <v>5</v>
          </cell>
          <cell r="L192">
            <v>5</v>
          </cell>
          <cell r="M192">
            <v>5</v>
          </cell>
          <cell r="N192">
            <v>5</v>
          </cell>
          <cell r="O192">
            <v>5</v>
          </cell>
          <cell r="P192">
            <v>5</v>
          </cell>
          <cell r="Q192">
            <v>5</v>
          </cell>
          <cell r="R192">
            <v>5</v>
          </cell>
          <cell r="S192">
            <v>5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-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B193" t="str">
            <v>60-3</v>
          </cell>
          <cell r="C193" t="str">
            <v>남부</v>
          </cell>
          <cell r="D193" t="str">
            <v>인천운서초등학교</v>
          </cell>
          <cell r="E193">
            <v>3</v>
          </cell>
          <cell r="F193">
            <v>3</v>
          </cell>
          <cell r="G193">
            <v>3</v>
          </cell>
          <cell r="H193">
            <v>3</v>
          </cell>
          <cell r="I193">
            <v>3</v>
          </cell>
          <cell r="J193">
            <v>3</v>
          </cell>
          <cell r="K193">
            <v>3</v>
          </cell>
          <cell r="L193">
            <v>3</v>
          </cell>
          <cell r="M193">
            <v>3</v>
          </cell>
          <cell r="N193">
            <v>3</v>
          </cell>
          <cell r="O193">
            <v>3</v>
          </cell>
          <cell r="P193">
            <v>3</v>
          </cell>
          <cell r="Q193">
            <v>3</v>
          </cell>
          <cell r="R193">
            <v>3</v>
          </cell>
          <cell r="S193">
            <v>3</v>
          </cell>
          <cell r="T193">
            <v>3</v>
          </cell>
          <cell r="U193">
            <v>3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-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B194" t="str">
            <v>60-4</v>
          </cell>
          <cell r="C194" t="str">
            <v>남부</v>
          </cell>
          <cell r="D194" t="str">
            <v>인천운서초등학교</v>
          </cell>
          <cell r="E194">
            <v>4</v>
          </cell>
          <cell r="F194">
            <v>5</v>
          </cell>
          <cell r="G194">
            <v>1</v>
          </cell>
          <cell r="H194">
            <v>1</v>
          </cell>
          <cell r="I194">
            <v>1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S194">
            <v>1</v>
          </cell>
          <cell r="T194">
            <v>1</v>
          </cell>
          <cell r="U194">
            <v>1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-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B195" t="str">
            <v>65-4</v>
          </cell>
          <cell r="C195" t="str">
            <v>남부</v>
          </cell>
          <cell r="D195" t="str">
            <v>인천운서초등학교</v>
          </cell>
          <cell r="E195">
            <v>5</v>
          </cell>
          <cell r="F195">
            <v>5</v>
          </cell>
          <cell r="G195">
            <v>5</v>
          </cell>
          <cell r="H195">
            <v>5</v>
          </cell>
          <cell r="I195">
            <v>5</v>
          </cell>
          <cell r="J195">
            <v>5</v>
          </cell>
          <cell r="K195">
            <v>5</v>
          </cell>
          <cell r="L195">
            <v>5</v>
          </cell>
          <cell r="M195">
            <v>5</v>
          </cell>
          <cell r="N195">
            <v>5</v>
          </cell>
          <cell r="O195">
            <v>5</v>
          </cell>
          <cell r="P195">
            <v>5</v>
          </cell>
          <cell r="Q195">
            <v>5</v>
          </cell>
          <cell r="R195">
            <v>5</v>
          </cell>
          <cell r="S195">
            <v>5</v>
          </cell>
          <cell r="T195">
            <v>5</v>
          </cell>
          <cell r="U195">
            <v>5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-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B196" t="str">
            <v>65-4</v>
          </cell>
          <cell r="C196" t="str">
            <v>남부</v>
          </cell>
          <cell r="D196" t="str">
            <v>인천인주초등학교</v>
          </cell>
          <cell r="E196">
            <v>3</v>
          </cell>
          <cell r="F196">
            <v>2</v>
          </cell>
          <cell r="G196">
            <v>1</v>
          </cell>
          <cell r="H196">
            <v>1</v>
          </cell>
          <cell r="I196">
            <v>1</v>
          </cell>
          <cell r="J196">
            <v>1</v>
          </cell>
          <cell r="K196">
            <v>1</v>
          </cell>
          <cell r="L196" t="str">
            <v>취소</v>
          </cell>
          <cell r="M196">
            <v>1</v>
          </cell>
          <cell r="N196">
            <v>1</v>
          </cell>
          <cell r="O196">
            <v>45708</v>
          </cell>
          <cell r="P196">
            <v>45735</v>
          </cell>
          <cell r="Q196">
            <v>45735</v>
          </cell>
          <cell r="R196">
            <v>3</v>
          </cell>
          <cell r="S196">
            <v>1</v>
          </cell>
          <cell r="T196">
            <v>65</v>
          </cell>
          <cell r="U196">
            <v>3</v>
          </cell>
          <cell r="V196">
            <v>68</v>
          </cell>
          <cell r="W196">
            <v>45945</v>
          </cell>
          <cell r="X196">
            <v>0.36805555555555558</v>
          </cell>
          <cell r="Y196">
            <v>0.625</v>
          </cell>
          <cell r="Z196" t="str">
            <v>인천-영종</v>
          </cell>
          <cell r="AA196" t="str">
            <v>인천</v>
          </cell>
          <cell r="AB196" t="str">
            <v>영종</v>
          </cell>
          <cell r="AC196" t="str">
            <v>BMW드라이빙센터</v>
          </cell>
          <cell r="AD196" t="str">
            <v>x</v>
          </cell>
          <cell r="AE196" t="str">
            <v>강미현</v>
          </cell>
          <cell r="AF196">
            <v>0.625</v>
          </cell>
          <cell r="AG196" t="str">
            <v>8331-0038</v>
          </cell>
          <cell r="AH196">
            <v>0.625</v>
          </cell>
          <cell r="AI196">
            <v>0.625</v>
          </cell>
        </row>
        <row r="197">
          <cell r="B197" t="str">
            <v>65-4</v>
          </cell>
          <cell r="C197" t="str">
            <v>남부</v>
          </cell>
          <cell r="D197" t="str">
            <v>인천인주초등학교</v>
          </cell>
          <cell r="E197">
            <v>4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>
            <v>1</v>
          </cell>
          <cell r="K197">
            <v>1</v>
          </cell>
          <cell r="L197" t="str">
            <v>취소</v>
          </cell>
          <cell r="M197">
            <v>1</v>
          </cell>
          <cell r="N197">
            <v>1</v>
          </cell>
          <cell r="O197">
            <v>45708</v>
          </cell>
          <cell r="P197">
            <v>45735</v>
          </cell>
          <cell r="Q197">
            <v>45735</v>
          </cell>
          <cell r="R197">
            <v>4</v>
          </cell>
          <cell r="S197">
            <v>1</v>
          </cell>
          <cell r="T197">
            <v>77</v>
          </cell>
          <cell r="U197">
            <v>4</v>
          </cell>
          <cell r="V197">
            <v>81</v>
          </cell>
          <cell r="W197">
            <v>45925</v>
          </cell>
          <cell r="X197">
            <v>0.375</v>
          </cell>
          <cell r="Y197">
            <v>0.57638888888888895</v>
          </cell>
          <cell r="Z197" t="str">
            <v>인천-인천</v>
          </cell>
          <cell r="AA197" t="str">
            <v>인천</v>
          </cell>
          <cell r="AB197" t="str">
            <v>인천</v>
          </cell>
          <cell r="AC197" t="str">
            <v>차이나타운</v>
          </cell>
          <cell r="AD197" t="str">
            <v>x</v>
          </cell>
          <cell r="AE197" t="str">
            <v>차현정</v>
          </cell>
          <cell r="AF197" t="str">
            <v>627-8941</v>
          </cell>
          <cell r="AG197" t="str">
            <v>9112-7735</v>
          </cell>
          <cell r="AH197">
            <v>0.57638883590698242</v>
          </cell>
          <cell r="AI197">
            <v>0.57638883590698242</v>
          </cell>
        </row>
        <row r="198">
          <cell r="B198" t="str">
            <v>65-4</v>
          </cell>
          <cell r="C198" t="str">
            <v>남부</v>
          </cell>
          <cell r="D198" t="str">
            <v>인천인주초등학교</v>
          </cell>
          <cell r="E198">
            <v>5</v>
          </cell>
          <cell r="F198">
            <v>5</v>
          </cell>
          <cell r="G198">
            <v>5</v>
          </cell>
          <cell r="H198">
            <v>5</v>
          </cell>
          <cell r="I198">
            <v>5</v>
          </cell>
          <cell r="J198">
            <v>5</v>
          </cell>
          <cell r="K198">
            <v>5</v>
          </cell>
          <cell r="L198">
            <v>5</v>
          </cell>
          <cell r="M198">
            <v>5</v>
          </cell>
          <cell r="N198">
            <v>5</v>
          </cell>
          <cell r="O198">
            <v>5</v>
          </cell>
          <cell r="P198">
            <v>5</v>
          </cell>
          <cell r="Q198">
            <v>5</v>
          </cell>
          <cell r="R198">
            <v>5</v>
          </cell>
          <cell r="S198">
            <v>5</v>
          </cell>
          <cell r="T198">
            <v>5</v>
          </cell>
          <cell r="U198">
            <v>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-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B199" t="str">
            <v>65-4</v>
          </cell>
          <cell r="C199" t="str">
            <v>남부</v>
          </cell>
          <cell r="D199" t="str">
            <v>인천주안남초등학교</v>
          </cell>
          <cell r="E199">
            <v>3</v>
          </cell>
          <cell r="F199">
            <v>3</v>
          </cell>
          <cell r="G199">
            <v>1</v>
          </cell>
          <cell r="H199">
            <v>3</v>
          </cell>
          <cell r="I199">
            <v>1</v>
          </cell>
          <cell r="J199">
            <v>1</v>
          </cell>
          <cell r="K199">
            <v>1</v>
          </cell>
          <cell r="L199" t="str">
            <v>신청</v>
          </cell>
          <cell r="M199">
            <v>1</v>
          </cell>
          <cell r="N199">
            <v>1</v>
          </cell>
          <cell r="O199">
            <v>45678</v>
          </cell>
          <cell r="P199">
            <v>45678</v>
          </cell>
          <cell r="Q199">
            <v>45678</v>
          </cell>
          <cell r="R199">
            <v>3</v>
          </cell>
          <cell r="S199">
            <v>1</v>
          </cell>
          <cell r="T199">
            <v>62</v>
          </cell>
          <cell r="U199">
            <v>4</v>
          </cell>
          <cell r="V199">
            <v>66</v>
          </cell>
          <cell r="W199">
            <v>45772</v>
          </cell>
          <cell r="X199">
            <v>0.375</v>
          </cell>
          <cell r="Y199">
            <v>0.64583333333333337</v>
          </cell>
          <cell r="Z199" t="str">
            <v>인천-영종</v>
          </cell>
          <cell r="AA199" t="str">
            <v>인천</v>
          </cell>
          <cell r="AB199" t="str">
            <v>영종</v>
          </cell>
          <cell r="AC199" t="str">
            <v>인천학생과학관</v>
          </cell>
          <cell r="AD199" t="str">
            <v>x</v>
          </cell>
          <cell r="AE199" t="str">
            <v>장선희</v>
          </cell>
          <cell r="AF199" t="str">
            <v>821-7301</v>
          </cell>
          <cell r="AG199" t="str">
            <v>7226-3601</v>
          </cell>
          <cell r="AH199" t="str">
            <v>ACMKOL</v>
          </cell>
          <cell r="AI199">
            <v>7247</v>
          </cell>
        </row>
        <row r="200">
          <cell r="B200" t="str">
            <v>65-4</v>
          </cell>
          <cell r="C200" t="str">
            <v>남부</v>
          </cell>
          <cell r="D200" t="str">
            <v>인천주안남초등학교</v>
          </cell>
          <cell r="E200">
            <v>4</v>
          </cell>
          <cell r="F200">
            <v>4</v>
          </cell>
          <cell r="G200">
            <v>4</v>
          </cell>
          <cell r="H200">
            <v>4</v>
          </cell>
          <cell r="I200">
            <v>1</v>
          </cell>
          <cell r="J200">
            <v>1</v>
          </cell>
          <cell r="K200">
            <v>1</v>
          </cell>
          <cell r="L200" t="str">
            <v>신청</v>
          </cell>
          <cell r="M200" t="str">
            <v>1차</v>
          </cell>
          <cell r="N200">
            <v>1</v>
          </cell>
          <cell r="O200">
            <v>45678</v>
          </cell>
          <cell r="P200">
            <v>45678</v>
          </cell>
          <cell r="Q200">
            <v>45678</v>
          </cell>
          <cell r="R200">
            <v>4</v>
          </cell>
          <cell r="S200">
            <v>1</v>
          </cell>
          <cell r="T200">
            <v>85</v>
          </cell>
          <cell r="U200">
            <v>5</v>
          </cell>
          <cell r="V200">
            <v>90</v>
          </cell>
          <cell r="W200">
            <v>45799</v>
          </cell>
          <cell r="X200">
            <v>0.375</v>
          </cell>
          <cell r="Y200">
            <v>0.64583333333333337</v>
          </cell>
          <cell r="Z200" t="str">
            <v>인천-강화</v>
          </cell>
          <cell r="AA200" t="str">
            <v>인천</v>
          </cell>
          <cell r="AB200" t="str">
            <v>강화</v>
          </cell>
          <cell r="AC200" t="str">
            <v>강화일대</v>
          </cell>
          <cell r="AD200" t="str">
            <v>o</v>
          </cell>
          <cell r="AE200" t="str">
            <v>이동훈</v>
          </cell>
          <cell r="AF200" t="str">
            <v>458-9892</v>
          </cell>
          <cell r="AG200" t="str">
            <v>7494-1214</v>
          </cell>
          <cell r="AH200" t="str">
            <v>ACMKOL</v>
          </cell>
          <cell r="AI200">
            <v>7247</v>
          </cell>
        </row>
        <row r="201">
          <cell r="B201" t="str">
            <v>65-4</v>
          </cell>
          <cell r="C201" t="str">
            <v>남부</v>
          </cell>
          <cell r="D201" t="str">
            <v>인천주안남초등학교</v>
          </cell>
          <cell r="E201">
            <v>5</v>
          </cell>
          <cell r="F201">
            <v>5</v>
          </cell>
          <cell r="G201">
            <v>5</v>
          </cell>
          <cell r="H201">
            <v>5</v>
          </cell>
          <cell r="I201">
            <v>5</v>
          </cell>
          <cell r="J201">
            <v>3</v>
          </cell>
          <cell r="K201">
            <v>1</v>
          </cell>
          <cell r="L201" t="str">
            <v>신청</v>
          </cell>
          <cell r="M201" t="str">
            <v>2차</v>
          </cell>
          <cell r="N201">
            <v>1</v>
          </cell>
          <cell r="O201">
            <v>45730</v>
          </cell>
          <cell r="P201">
            <v>45730</v>
          </cell>
          <cell r="Q201">
            <v>45730</v>
          </cell>
          <cell r="R201">
            <v>3</v>
          </cell>
          <cell r="S201">
            <v>1</v>
          </cell>
          <cell r="T201">
            <v>79</v>
          </cell>
          <cell r="U201">
            <v>5</v>
          </cell>
          <cell r="V201">
            <v>84</v>
          </cell>
          <cell r="W201">
            <v>45838</v>
          </cell>
          <cell r="X201">
            <v>0.35416666666666669</v>
          </cell>
          <cell r="Y201">
            <v>0.65277777777777779</v>
          </cell>
          <cell r="Z201" t="str">
            <v>관외</v>
          </cell>
          <cell r="AA201" t="str">
            <v>인천</v>
          </cell>
          <cell r="AB201" t="str">
            <v>성남</v>
          </cell>
          <cell r="AC201" t="str">
            <v>잡월드</v>
          </cell>
          <cell r="AD201" t="str">
            <v>x</v>
          </cell>
          <cell r="AE201" t="str">
            <v>백미화</v>
          </cell>
          <cell r="AF201" t="str">
            <v>629-1194</v>
          </cell>
          <cell r="AG201" t="str">
            <v>7234-8750</v>
          </cell>
          <cell r="AH201" t="str">
            <v>ACMKOL</v>
          </cell>
          <cell r="AI201">
            <v>7247</v>
          </cell>
        </row>
        <row r="202">
          <cell r="B202" t="str">
            <v>65-4</v>
          </cell>
          <cell r="C202" t="str">
            <v>남부</v>
          </cell>
          <cell r="D202" t="str">
            <v>인천주안북초등학교</v>
          </cell>
          <cell r="E202">
            <v>3</v>
          </cell>
          <cell r="F202">
            <v>3</v>
          </cell>
          <cell r="G202">
            <v>1</v>
          </cell>
          <cell r="H202">
            <v>1</v>
          </cell>
          <cell r="I202">
            <v>1</v>
          </cell>
          <cell r="J202">
            <v>1</v>
          </cell>
          <cell r="K202">
            <v>1</v>
          </cell>
          <cell r="L202" t="str">
            <v>취소</v>
          </cell>
          <cell r="M202">
            <v>1</v>
          </cell>
          <cell r="N202">
            <v>1</v>
          </cell>
          <cell r="O202">
            <v>45677</v>
          </cell>
          <cell r="P202">
            <v>45716</v>
          </cell>
          <cell r="Q202">
            <v>45716</v>
          </cell>
          <cell r="R202">
            <v>2</v>
          </cell>
          <cell r="S202">
            <v>1</v>
          </cell>
          <cell r="T202">
            <v>50</v>
          </cell>
          <cell r="U202">
            <v>4</v>
          </cell>
          <cell r="V202">
            <v>54</v>
          </cell>
          <cell r="W202">
            <v>45919</v>
          </cell>
          <cell r="X202">
            <v>0.35416666666666669</v>
          </cell>
          <cell r="Y202">
            <v>0.60416666666666663</v>
          </cell>
          <cell r="Z202" t="str">
            <v>인천-영종</v>
          </cell>
          <cell r="AA202" t="str">
            <v>인천</v>
          </cell>
          <cell r="AB202" t="str">
            <v>영종</v>
          </cell>
          <cell r="AC202" t="str">
            <v>BMW드라이빙센터</v>
          </cell>
          <cell r="AD202" t="str">
            <v>x</v>
          </cell>
          <cell r="AE202" t="str">
            <v>김정훈</v>
          </cell>
          <cell r="AF202" t="str">
            <v>629-9903</v>
          </cell>
          <cell r="AG202" t="str">
            <v>3333-3786</v>
          </cell>
          <cell r="AH202">
            <v>0.60416650772094727</v>
          </cell>
          <cell r="AI202">
            <v>0.60416650772094727</v>
          </cell>
        </row>
        <row r="203">
          <cell r="B203" t="str">
            <v>65-4</v>
          </cell>
          <cell r="C203" t="str">
            <v>남부</v>
          </cell>
          <cell r="D203" t="str">
            <v>인천주안북초등학교</v>
          </cell>
          <cell r="E203">
            <v>4</v>
          </cell>
          <cell r="F203">
            <v>4</v>
          </cell>
          <cell r="G203">
            <v>1</v>
          </cell>
          <cell r="H203">
            <v>1</v>
          </cell>
          <cell r="I203">
            <v>1</v>
          </cell>
          <cell r="J203">
            <v>1</v>
          </cell>
          <cell r="K203">
            <v>1</v>
          </cell>
          <cell r="L203" t="str">
            <v>취소</v>
          </cell>
          <cell r="M203">
            <v>1</v>
          </cell>
          <cell r="N203">
            <v>1</v>
          </cell>
          <cell r="O203">
            <v>45677</v>
          </cell>
          <cell r="P203">
            <v>45716</v>
          </cell>
          <cell r="Q203">
            <v>45716</v>
          </cell>
          <cell r="R203">
            <v>2</v>
          </cell>
          <cell r="S203">
            <v>1</v>
          </cell>
          <cell r="T203">
            <v>73</v>
          </cell>
          <cell r="U203">
            <v>5</v>
          </cell>
          <cell r="V203">
            <v>78</v>
          </cell>
          <cell r="W203">
            <v>45953</v>
          </cell>
          <cell r="X203">
            <v>0.35416666666666669</v>
          </cell>
          <cell r="Y203">
            <v>0.60416666666666663</v>
          </cell>
          <cell r="Z203" t="str">
            <v>인천-강화</v>
          </cell>
          <cell r="AA203" t="str">
            <v>인천</v>
          </cell>
          <cell r="AB203" t="str">
            <v>강화</v>
          </cell>
          <cell r="AC203" t="str">
            <v>전등사</v>
          </cell>
          <cell r="AD203" t="str">
            <v>o</v>
          </cell>
          <cell r="AE203" t="str">
            <v>김정훈</v>
          </cell>
          <cell r="AF203" t="str">
            <v>629-9903</v>
          </cell>
          <cell r="AG203" t="str">
            <v>3333-3786</v>
          </cell>
          <cell r="AH203">
            <v>0.60416650772094727</v>
          </cell>
          <cell r="AI203">
            <v>0.60416650772094727</v>
          </cell>
        </row>
        <row r="204">
          <cell r="B204" t="str">
            <v>65-4</v>
          </cell>
          <cell r="C204" t="str">
            <v>남부</v>
          </cell>
          <cell r="D204" t="str">
            <v>인천주안북초등학교</v>
          </cell>
          <cell r="E204">
            <v>5</v>
          </cell>
          <cell r="F204">
            <v>5</v>
          </cell>
          <cell r="G204">
            <v>5</v>
          </cell>
          <cell r="H204">
            <v>5</v>
          </cell>
          <cell r="I204">
            <v>5</v>
          </cell>
          <cell r="J204">
            <v>5</v>
          </cell>
          <cell r="K204">
            <v>5</v>
          </cell>
          <cell r="L204">
            <v>5</v>
          </cell>
          <cell r="M204">
            <v>5</v>
          </cell>
          <cell r="N204">
            <v>5</v>
          </cell>
          <cell r="O204">
            <v>5</v>
          </cell>
          <cell r="P204">
            <v>5</v>
          </cell>
          <cell r="Q204">
            <v>5</v>
          </cell>
          <cell r="R204">
            <v>5</v>
          </cell>
          <cell r="S204">
            <v>5</v>
          </cell>
          <cell r="T204">
            <v>5</v>
          </cell>
          <cell r="U204">
            <v>5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-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B205" t="str">
            <v>65-4</v>
          </cell>
          <cell r="C205" t="str">
            <v>남부</v>
          </cell>
          <cell r="D205" t="str">
            <v>인천주안초등학교</v>
          </cell>
          <cell r="E205">
            <v>3</v>
          </cell>
          <cell r="F205">
            <v>3</v>
          </cell>
          <cell r="G205">
            <v>3</v>
          </cell>
          <cell r="H205">
            <v>3</v>
          </cell>
          <cell r="I205">
            <v>3</v>
          </cell>
          <cell r="J205">
            <v>3</v>
          </cell>
          <cell r="K205">
            <v>3</v>
          </cell>
          <cell r="L205">
            <v>3</v>
          </cell>
          <cell r="M205">
            <v>3</v>
          </cell>
          <cell r="N205">
            <v>3</v>
          </cell>
          <cell r="O205">
            <v>3</v>
          </cell>
          <cell r="P205">
            <v>3</v>
          </cell>
          <cell r="Q205">
            <v>3</v>
          </cell>
          <cell r="R205">
            <v>3</v>
          </cell>
          <cell r="S205">
            <v>3</v>
          </cell>
          <cell r="T205">
            <v>3</v>
          </cell>
          <cell r="U205">
            <v>3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-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B206" t="str">
            <v>65-4</v>
          </cell>
          <cell r="C206" t="str">
            <v>남부</v>
          </cell>
          <cell r="D206" t="str">
            <v>인천주안초등학교</v>
          </cell>
          <cell r="E206">
            <v>4</v>
          </cell>
          <cell r="F206">
            <v>4</v>
          </cell>
          <cell r="G206">
            <v>4</v>
          </cell>
          <cell r="H206">
            <v>4</v>
          </cell>
          <cell r="I206">
            <v>4</v>
          </cell>
          <cell r="J206">
            <v>4</v>
          </cell>
          <cell r="K206">
            <v>4</v>
          </cell>
          <cell r="L206">
            <v>4</v>
          </cell>
          <cell r="M206">
            <v>4</v>
          </cell>
          <cell r="N206">
            <v>4</v>
          </cell>
          <cell r="O206">
            <v>4</v>
          </cell>
          <cell r="P206">
            <v>4</v>
          </cell>
          <cell r="Q206">
            <v>4</v>
          </cell>
          <cell r="R206">
            <v>4</v>
          </cell>
          <cell r="S206">
            <v>4</v>
          </cell>
          <cell r="T206">
            <v>4</v>
          </cell>
          <cell r="U206">
            <v>4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-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B207" t="str">
            <v>65-4</v>
          </cell>
          <cell r="C207" t="str">
            <v>남부</v>
          </cell>
          <cell r="D207" t="str">
            <v>인천주안초등학교</v>
          </cell>
          <cell r="E207">
            <v>5</v>
          </cell>
          <cell r="F207">
            <v>5</v>
          </cell>
          <cell r="G207">
            <v>5</v>
          </cell>
          <cell r="H207">
            <v>5</v>
          </cell>
          <cell r="I207">
            <v>5</v>
          </cell>
          <cell r="J207">
            <v>5</v>
          </cell>
          <cell r="K207">
            <v>5</v>
          </cell>
          <cell r="L207">
            <v>5</v>
          </cell>
          <cell r="M207">
            <v>5</v>
          </cell>
          <cell r="N207">
            <v>5</v>
          </cell>
          <cell r="O207">
            <v>5</v>
          </cell>
          <cell r="P207">
            <v>5</v>
          </cell>
          <cell r="Q207">
            <v>5</v>
          </cell>
          <cell r="R207">
            <v>5</v>
          </cell>
          <cell r="S207">
            <v>5</v>
          </cell>
          <cell r="T207">
            <v>5</v>
          </cell>
          <cell r="U207">
            <v>5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-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B208" t="str">
            <v>65-4-1</v>
          </cell>
          <cell r="C208" t="str">
            <v>남부</v>
          </cell>
          <cell r="D208" t="str">
            <v>인천중산초등학교</v>
          </cell>
          <cell r="E208">
            <v>4</v>
          </cell>
          <cell r="F208">
            <v>4</v>
          </cell>
          <cell r="G208">
            <v>4</v>
          </cell>
          <cell r="H208">
            <v>4</v>
          </cell>
          <cell r="I208">
            <v>4</v>
          </cell>
          <cell r="J208">
            <v>4</v>
          </cell>
          <cell r="K208">
            <v>4</v>
          </cell>
          <cell r="L208" t="str">
            <v>신청</v>
          </cell>
          <cell r="M208" t="str">
            <v>3차-1</v>
          </cell>
          <cell r="N208">
            <v>4</v>
          </cell>
          <cell r="O208">
            <v>45838</v>
          </cell>
          <cell r="P208">
            <v>45838</v>
          </cell>
          <cell r="Q208">
            <v>45838</v>
          </cell>
          <cell r="R208">
            <v>4</v>
          </cell>
          <cell r="S208">
            <v>4</v>
          </cell>
          <cell r="T208">
            <v>106</v>
          </cell>
          <cell r="U208">
            <v>4</v>
          </cell>
          <cell r="V208">
            <v>110</v>
          </cell>
          <cell r="W208">
            <v>45951</v>
          </cell>
          <cell r="X208">
            <v>0.35416666666666669</v>
          </cell>
          <cell r="Y208">
            <v>0.68055555555555547</v>
          </cell>
          <cell r="Z208" t="str">
            <v>영종-인천</v>
          </cell>
          <cell r="AA208" t="str">
            <v>영종</v>
          </cell>
          <cell r="AB208" t="str">
            <v>인천</v>
          </cell>
          <cell r="AC208" t="str">
            <v>개항장 일대</v>
          </cell>
          <cell r="AD208" t="str">
            <v>x</v>
          </cell>
          <cell r="AE208" t="str">
            <v>문민호</v>
          </cell>
          <cell r="AF208" t="str">
            <v>509-3664</v>
          </cell>
          <cell r="AG208" t="str">
            <v>8450-1644</v>
          </cell>
          <cell r="AH208">
            <v>0.68055534362792969</v>
          </cell>
          <cell r="AI208">
            <v>0.68055534362792969</v>
          </cell>
        </row>
        <row r="209">
          <cell r="B209" t="str">
            <v>65-4-2</v>
          </cell>
          <cell r="C209" t="str">
            <v>남부</v>
          </cell>
          <cell r="D209" t="str">
            <v>인천중산초등학교</v>
          </cell>
          <cell r="E209">
            <v>4</v>
          </cell>
          <cell r="F209">
            <v>4</v>
          </cell>
          <cell r="G209">
            <v>4</v>
          </cell>
          <cell r="H209">
            <v>4</v>
          </cell>
          <cell r="I209">
            <v>4</v>
          </cell>
          <cell r="J209">
            <v>4</v>
          </cell>
          <cell r="K209">
            <v>4</v>
          </cell>
          <cell r="L209" t="str">
            <v>신청</v>
          </cell>
          <cell r="M209" t="str">
            <v>3차-1</v>
          </cell>
          <cell r="N209">
            <v>4</v>
          </cell>
          <cell r="O209">
            <v>45838</v>
          </cell>
          <cell r="P209">
            <v>45838</v>
          </cell>
          <cell r="Q209">
            <v>45838</v>
          </cell>
          <cell r="R209">
            <v>4</v>
          </cell>
          <cell r="S209">
            <v>4</v>
          </cell>
          <cell r="T209">
            <v>104</v>
          </cell>
          <cell r="U209">
            <v>4</v>
          </cell>
          <cell r="V209">
            <v>108</v>
          </cell>
          <cell r="W209">
            <v>45953</v>
          </cell>
          <cell r="X209">
            <v>0.35416666666666669</v>
          </cell>
          <cell r="Y209">
            <v>0.68055555555555547</v>
          </cell>
          <cell r="Z209" t="str">
            <v>영종-인천</v>
          </cell>
          <cell r="AA209" t="str">
            <v>영종</v>
          </cell>
          <cell r="AB209" t="str">
            <v>인천</v>
          </cell>
          <cell r="AC209" t="str">
            <v>개항장 일대</v>
          </cell>
          <cell r="AD209" t="str">
            <v>x</v>
          </cell>
          <cell r="AE209" t="str">
            <v>문민호</v>
          </cell>
          <cell r="AF209" t="str">
            <v>509-3664</v>
          </cell>
          <cell r="AG209" t="str">
            <v>8450-1644</v>
          </cell>
          <cell r="AH209">
            <v>0.68055534362792969</v>
          </cell>
          <cell r="AI209">
            <v>0.68055534362792969</v>
          </cell>
        </row>
        <row r="210">
          <cell r="B210" t="str">
            <v>65-4-3</v>
          </cell>
          <cell r="C210" t="str">
            <v>남부</v>
          </cell>
          <cell r="D210" t="str">
            <v>인천중산초등학교</v>
          </cell>
          <cell r="E210">
            <v>4</v>
          </cell>
          <cell r="F210">
            <v>4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  <cell r="K210">
            <v>4</v>
          </cell>
          <cell r="L210" t="str">
            <v>신청</v>
          </cell>
          <cell r="M210" t="str">
            <v>3차-1</v>
          </cell>
          <cell r="N210">
            <v>4</v>
          </cell>
          <cell r="O210">
            <v>45838</v>
          </cell>
          <cell r="P210">
            <v>45838</v>
          </cell>
          <cell r="Q210">
            <v>45838</v>
          </cell>
          <cell r="R210">
            <v>3</v>
          </cell>
          <cell r="S210">
            <v>3</v>
          </cell>
          <cell r="T210">
            <v>80</v>
          </cell>
          <cell r="U210">
            <v>3</v>
          </cell>
          <cell r="V210">
            <v>83</v>
          </cell>
          <cell r="W210">
            <v>45954</v>
          </cell>
          <cell r="X210">
            <v>0.35416666666666669</v>
          </cell>
          <cell r="Y210">
            <v>0.68055555555555547</v>
          </cell>
          <cell r="Z210" t="str">
            <v>영종-인천</v>
          </cell>
          <cell r="AA210" t="str">
            <v>영종</v>
          </cell>
          <cell r="AB210" t="str">
            <v>인천</v>
          </cell>
          <cell r="AC210" t="str">
            <v>개항장 일대</v>
          </cell>
          <cell r="AD210" t="str">
            <v>x</v>
          </cell>
          <cell r="AE210" t="str">
            <v>문민호</v>
          </cell>
          <cell r="AF210" t="str">
            <v>509-3664</v>
          </cell>
          <cell r="AG210" t="str">
            <v>8450-1644</v>
          </cell>
          <cell r="AH210">
            <v>0.68055534362792969</v>
          </cell>
          <cell r="AI210">
            <v>0.68055534362792969</v>
          </cell>
        </row>
        <row r="211">
          <cell r="B211" t="str">
            <v>66-3</v>
          </cell>
          <cell r="C211" t="str">
            <v>남부</v>
          </cell>
          <cell r="D211" t="str">
            <v>인천창영초등학교</v>
          </cell>
          <cell r="E211">
            <v>3</v>
          </cell>
          <cell r="F211">
            <v>2</v>
          </cell>
          <cell r="G211">
            <v>1</v>
          </cell>
          <cell r="H211">
            <v>2</v>
          </cell>
          <cell r="I211">
            <v>1</v>
          </cell>
          <cell r="J211">
            <v>1</v>
          </cell>
          <cell r="K211">
            <v>1</v>
          </cell>
          <cell r="L211" t="str">
            <v>취소</v>
          </cell>
          <cell r="M211">
            <v>1</v>
          </cell>
          <cell r="N211">
            <v>1</v>
          </cell>
          <cell r="O211">
            <v>45838</v>
          </cell>
          <cell r="P211">
            <v>45751</v>
          </cell>
          <cell r="Q211">
            <v>45751</v>
          </cell>
          <cell r="R211">
            <v>2</v>
          </cell>
          <cell r="S211">
            <v>1</v>
          </cell>
          <cell r="T211">
            <v>39</v>
          </cell>
          <cell r="U211">
            <v>5</v>
          </cell>
          <cell r="V211">
            <v>44</v>
          </cell>
          <cell r="W211">
            <v>45826</v>
          </cell>
          <cell r="X211">
            <v>0.35416666666666669</v>
          </cell>
          <cell r="Y211">
            <v>0.64583333333333337</v>
          </cell>
          <cell r="Z211" t="str">
            <v>인천-강화</v>
          </cell>
          <cell r="AA211" t="str">
            <v>인천</v>
          </cell>
          <cell r="AB211" t="str">
            <v>강화</v>
          </cell>
          <cell r="AC211" t="str">
            <v>옥토끼우주센터</v>
          </cell>
          <cell r="AD211" t="str">
            <v>x</v>
          </cell>
          <cell r="AE211" t="str">
            <v>정두영</v>
          </cell>
          <cell r="AF211">
            <v>0.64583301544189453</v>
          </cell>
          <cell r="AG211" t="str">
            <v>9992-0860</v>
          </cell>
          <cell r="AH211">
            <v>0.64583301544189453</v>
          </cell>
          <cell r="AI211">
            <v>0.64583301544189453</v>
          </cell>
        </row>
        <row r="212">
          <cell r="B212" t="str">
            <v>66-4</v>
          </cell>
          <cell r="C212" t="str">
            <v>남부</v>
          </cell>
          <cell r="D212" t="str">
            <v>인천창영초등학교</v>
          </cell>
          <cell r="E212">
            <v>4</v>
          </cell>
          <cell r="F212">
            <v>2</v>
          </cell>
          <cell r="G212">
            <v>1</v>
          </cell>
          <cell r="H212">
            <v>2</v>
          </cell>
          <cell r="I212">
            <v>1</v>
          </cell>
          <cell r="J212">
            <v>1</v>
          </cell>
          <cell r="K212">
            <v>1</v>
          </cell>
          <cell r="L212" t="str">
            <v>취소</v>
          </cell>
          <cell r="M212" t="str">
            <v>1차</v>
          </cell>
          <cell r="N212">
            <v>1</v>
          </cell>
          <cell r="O212">
            <v>45838</v>
          </cell>
          <cell r="P212">
            <v>45751</v>
          </cell>
          <cell r="Q212">
            <v>45751</v>
          </cell>
          <cell r="R212">
            <v>2</v>
          </cell>
          <cell r="S212">
            <v>1</v>
          </cell>
          <cell r="T212">
            <v>35</v>
          </cell>
          <cell r="U212">
            <v>3</v>
          </cell>
          <cell r="V212">
            <v>38</v>
          </cell>
          <cell r="W212">
            <v>45826</v>
          </cell>
          <cell r="X212">
            <v>0.35416666666666669</v>
          </cell>
          <cell r="Y212">
            <v>0.64583333333333337</v>
          </cell>
          <cell r="Z212" t="str">
            <v>인천-강화</v>
          </cell>
          <cell r="AA212" t="str">
            <v>인천</v>
          </cell>
          <cell r="AB212" t="str">
            <v>강화</v>
          </cell>
          <cell r="AC212" t="str">
            <v>옥토끼우주센터</v>
          </cell>
          <cell r="AD212" t="str">
            <v>x</v>
          </cell>
          <cell r="AE212" t="str">
            <v>황다영</v>
          </cell>
          <cell r="AF212">
            <v>0.64583301544189453</v>
          </cell>
          <cell r="AG212" t="str">
            <v>4110-4953</v>
          </cell>
          <cell r="AH212">
            <v>0.64583301544189453</v>
          </cell>
          <cell r="AI212">
            <v>0.64583301544189453</v>
          </cell>
        </row>
        <row r="213">
          <cell r="B213" t="str">
            <v>66-5</v>
          </cell>
          <cell r="C213" t="str">
            <v>남부</v>
          </cell>
          <cell r="D213" t="str">
            <v>인천창영초등학교</v>
          </cell>
          <cell r="E213">
            <v>5</v>
          </cell>
          <cell r="F213">
            <v>5</v>
          </cell>
          <cell r="G213">
            <v>5</v>
          </cell>
          <cell r="H213">
            <v>5</v>
          </cell>
          <cell r="I213">
            <v>5</v>
          </cell>
          <cell r="J213">
            <v>5</v>
          </cell>
          <cell r="K213">
            <v>5</v>
          </cell>
          <cell r="L213">
            <v>5</v>
          </cell>
          <cell r="M213">
            <v>5</v>
          </cell>
          <cell r="N213">
            <v>5</v>
          </cell>
          <cell r="O213">
            <v>45838</v>
          </cell>
          <cell r="P213">
            <v>45838</v>
          </cell>
          <cell r="Q213">
            <v>45838</v>
          </cell>
          <cell r="R213">
            <v>45838</v>
          </cell>
          <cell r="S213">
            <v>45838</v>
          </cell>
          <cell r="T213">
            <v>45838</v>
          </cell>
          <cell r="U213">
            <v>45838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-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B214" t="str">
            <v>67-3</v>
          </cell>
          <cell r="C214" t="str">
            <v>남부</v>
          </cell>
          <cell r="D214" t="str">
            <v>인천하늘초등학교</v>
          </cell>
          <cell r="E214">
            <v>3</v>
          </cell>
          <cell r="F214">
            <v>3</v>
          </cell>
          <cell r="G214">
            <v>3</v>
          </cell>
          <cell r="H214">
            <v>3</v>
          </cell>
          <cell r="I214">
            <v>3</v>
          </cell>
          <cell r="J214">
            <v>3</v>
          </cell>
          <cell r="K214">
            <v>3</v>
          </cell>
          <cell r="L214">
            <v>3</v>
          </cell>
          <cell r="M214">
            <v>3</v>
          </cell>
          <cell r="N214">
            <v>3</v>
          </cell>
          <cell r="O214">
            <v>45838</v>
          </cell>
          <cell r="P214">
            <v>45838</v>
          </cell>
          <cell r="Q214">
            <v>45838</v>
          </cell>
          <cell r="R214">
            <v>45838</v>
          </cell>
          <cell r="S214">
            <v>45838</v>
          </cell>
          <cell r="T214">
            <v>45838</v>
          </cell>
          <cell r="U214">
            <v>45838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-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B215" t="str">
            <v>67-4</v>
          </cell>
          <cell r="C215" t="str">
            <v>남부</v>
          </cell>
          <cell r="D215" t="str">
            <v>인천하늘초등학교</v>
          </cell>
          <cell r="E215">
            <v>4</v>
          </cell>
          <cell r="F215">
            <v>4</v>
          </cell>
          <cell r="G215">
            <v>4</v>
          </cell>
          <cell r="H215">
            <v>4</v>
          </cell>
          <cell r="I215">
            <v>4</v>
          </cell>
          <cell r="J215">
            <v>4</v>
          </cell>
          <cell r="K215">
            <v>4</v>
          </cell>
          <cell r="L215">
            <v>4</v>
          </cell>
          <cell r="M215">
            <v>4</v>
          </cell>
          <cell r="N215">
            <v>4</v>
          </cell>
          <cell r="O215">
            <v>45838</v>
          </cell>
          <cell r="P215">
            <v>45838</v>
          </cell>
          <cell r="Q215">
            <v>45838</v>
          </cell>
          <cell r="R215">
            <v>45838</v>
          </cell>
          <cell r="S215">
            <v>45838</v>
          </cell>
          <cell r="T215">
            <v>45838</v>
          </cell>
          <cell r="U215">
            <v>45838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-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B216" t="str">
            <v>67-5</v>
          </cell>
          <cell r="C216" t="str">
            <v>남부</v>
          </cell>
          <cell r="D216" t="str">
            <v>인천하늘초등학교</v>
          </cell>
          <cell r="E216">
            <v>5</v>
          </cell>
          <cell r="F216">
            <v>5</v>
          </cell>
          <cell r="G216">
            <v>5</v>
          </cell>
          <cell r="H216">
            <v>5</v>
          </cell>
          <cell r="I216">
            <v>5</v>
          </cell>
          <cell r="J216">
            <v>5</v>
          </cell>
          <cell r="K216">
            <v>5</v>
          </cell>
          <cell r="L216">
            <v>5</v>
          </cell>
          <cell r="M216">
            <v>5</v>
          </cell>
          <cell r="N216">
            <v>5</v>
          </cell>
          <cell r="O216">
            <v>45838</v>
          </cell>
          <cell r="P216">
            <v>45838</v>
          </cell>
          <cell r="Q216">
            <v>45838</v>
          </cell>
          <cell r="R216">
            <v>45838</v>
          </cell>
          <cell r="S216">
            <v>45838</v>
          </cell>
          <cell r="T216">
            <v>45838</v>
          </cell>
          <cell r="U216">
            <v>45838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-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B217" t="str">
            <v>68-3</v>
          </cell>
          <cell r="C217" t="str">
            <v>남부</v>
          </cell>
          <cell r="D217" t="str">
            <v>인천학산초등학교</v>
          </cell>
          <cell r="E217">
            <v>3</v>
          </cell>
          <cell r="F217">
            <v>3</v>
          </cell>
          <cell r="G217">
            <v>3</v>
          </cell>
          <cell r="H217">
            <v>3</v>
          </cell>
          <cell r="I217">
            <v>3</v>
          </cell>
          <cell r="J217">
            <v>3</v>
          </cell>
          <cell r="K217">
            <v>3</v>
          </cell>
          <cell r="L217">
            <v>3</v>
          </cell>
          <cell r="M217">
            <v>3</v>
          </cell>
          <cell r="N217">
            <v>3</v>
          </cell>
          <cell r="O217">
            <v>45838</v>
          </cell>
          <cell r="P217">
            <v>45838</v>
          </cell>
          <cell r="Q217">
            <v>45838</v>
          </cell>
          <cell r="R217">
            <v>45838</v>
          </cell>
          <cell r="S217">
            <v>45838</v>
          </cell>
          <cell r="T217">
            <v>45838</v>
          </cell>
          <cell r="U217">
            <v>45838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-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B218" t="str">
            <v>68-4</v>
          </cell>
          <cell r="C218" t="str">
            <v>남부</v>
          </cell>
          <cell r="D218" t="str">
            <v>인천학산초등학교</v>
          </cell>
          <cell r="E218">
            <v>4</v>
          </cell>
          <cell r="F218">
            <v>4</v>
          </cell>
          <cell r="G218">
            <v>4</v>
          </cell>
          <cell r="H218">
            <v>4</v>
          </cell>
          <cell r="I218">
            <v>4</v>
          </cell>
          <cell r="J218">
            <v>4</v>
          </cell>
          <cell r="K218">
            <v>4</v>
          </cell>
          <cell r="L218">
            <v>4</v>
          </cell>
          <cell r="M218">
            <v>4</v>
          </cell>
          <cell r="N218">
            <v>4</v>
          </cell>
          <cell r="O218">
            <v>45838</v>
          </cell>
          <cell r="P218">
            <v>45838</v>
          </cell>
          <cell r="Q218">
            <v>45838</v>
          </cell>
          <cell r="R218">
            <v>45838</v>
          </cell>
          <cell r="S218">
            <v>45838</v>
          </cell>
          <cell r="T218">
            <v>45838</v>
          </cell>
          <cell r="U218">
            <v>45838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-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B219" t="str">
            <v>68-5</v>
          </cell>
          <cell r="C219" t="str">
            <v>남부</v>
          </cell>
          <cell r="D219" t="str">
            <v>인천학산초등학교</v>
          </cell>
          <cell r="E219">
            <v>5</v>
          </cell>
          <cell r="F219">
            <v>5</v>
          </cell>
          <cell r="G219">
            <v>5</v>
          </cell>
          <cell r="H219">
            <v>5</v>
          </cell>
          <cell r="I219">
            <v>5</v>
          </cell>
          <cell r="J219">
            <v>5</v>
          </cell>
          <cell r="K219">
            <v>5</v>
          </cell>
          <cell r="L219">
            <v>5</v>
          </cell>
          <cell r="M219">
            <v>5</v>
          </cell>
          <cell r="N219">
            <v>5</v>
          </cell>
          <cell r="O219">
            <v>45838</v>
          </cell>
          <cell r="P219">
            <v>45838</v>
          </cell>
          <cell r="Q219">
            <v>45838</v>
          </cell>
          <cell r="R219">
            <v>45838</v>
          </cell>
          <cell r="S219">
            <v>45838</v>
          </cell>
          <cell r="T219">
            <v>45838</v>
          </cell>
          <cell r="U219">
            <v>45838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-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B220" t="str">
            <v>69-3</v>
          </cell>
          <cell r="C220" t="str">
            <v>남부</v>
          </cell>
          <cell r="D220" t="str">
            <v>인천학익초등학교</v>
          </cell>
          <cell r="E220">
            <v>3</v>
          </cell>
          <cell r="F220">
            <v>3</v>
          </cell>
          <cell r="G220">
            <v>3</v>
          </cell>
          <cell r="H220">
            <v>3</v>
          </cell>
          <cell r="I220">
            <v>3</v>
          </cell>
          <cell r="J220">
            <v>3</v>
          </cell>
          <cell r="K220">
            <v>3</v>
          </cell>
          <cell r="L220">
            <v>3</v>
          </cell>
          <cell r="M220">
            <v>3</v>
          </cell>
          <cell r="N220">
            <v>3</v>
          </cell>
          <cell r="O220">
            <v>45838</v>
          </cell>
          <cell r="P220">
            <v>45838</v>
          </cell>
          <cell r="Q220">
            <v>45838</v>
          </cell>
          <cell r="R220">
            <v>45838</v>
          </cell>
          <cell r="S220">
            <v>45838</v>
          </cell>
          <cell r="T220">
            <v>45838</v>
          </cell>
          <cell r="U220">
            <v>45838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-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B221" t="str">
            <v>69-4</v>
          </cell>
          <cell r="C221" t="str">
            <v>남부</v>
          </cell>
          <cell r="D221" t="str">
            <v>인천학익초등학교</v>
          </cell>
          <cell r="E221">
            <v>4</v>
          </cell>
          <cell r="F221">
            <v>4</v>
          </cell>
          <cell r="G221">
            <v>4</v>
          </cell>
          <cell r="H221">
            <v>4</v>
          </cell>
          <cell r="I221">
            <v>4</v>
          </cell>
          <cell r="J221">
            <v>4</v>
          </cell>
          <cell r="K221">
            <v>4</v>
          </cell>
          <cell r="L221">
            <v>4</v>
          </cell>
          <cell r="M221">
            <v>4</v>
          </cell>
          <cell r="N221">
            <v>4</v>
          </cell>
          <cell r="O221">
            <v>45838</v>
          </cell>
          <cell r="P221">
            <v>45838</v>
          </cell>
          <cell r="Q221">
            <v>45838</v>
          </cell>
          <cell r="R221">
            <v>45838</v>
          </cell>
          <cell r="S221">
            <v>45838</v>
          </cell>
          <cell r="T221">
            <v>45838</v>
          </cell>
          <cell r="U221">
            <v>45838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-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B222" t="str">
            <v>69-5</v>
          </cell>
          <cell r="C222" t="str">
            <v>남부</v>
          </cell>
          <cell r="D222" t="str">
            <v>인천학익초등학교</v>
          </cell>
          <cell r="E222">
            <v>5</v>
          </cell>
          <cell r="F222">
            <v>5</v>
          </cell>
          <cell r="G222">
            <v>5</v>
          </cell>
          <cell r="H222">
            <v>5</v>
          </cell>
          <cell r="I222">
            <v>5</v>
          </cell>
          <cell r="J222">
            <v>5</v>
          </cell>
          <cell r="K222">
            <v>5</v>
          </cell>
          <cell r="L222">
            <v>5</v>
          </cell>
          <cell r="M222">
            <v>5</v>
          </cell>
          <cell r="N222">
            <v>5</v>
          </cell>
          <cell r="O222">
            <v>5</v>
          </cell>
          <cell r="P222">
            <v>5</v>
          </cell>
          <cell r="Q222">
            <v>5</v>
          </cell>
          <cell r="R222">
            <v>5</v>
          </cell>
          <cell r="S222">
            <v>5</v>
          </cell>
          <cell r="T222">
            <v>5</v>
          </cell>
          <cell r="U222">
            <v>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-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B223" t="str">
            <v>70-3</v>
          </cell>
          <cell r="C223" t="str">
            <v>동부</v>
          </cell>
          <cell r="D223" t="str">
            <v>상인천초등학교</v>
          </cell>
          <cell r="E223">
            <v>3</v>
          </cell>
          <cell r="F223">
            <v>3</v>
          </cell>
          <cell r="G223">
            <v>3</v>
          </cell>
          <cell r="H223">
            <v>3</v>
          </cell>
          <cell r="I223">
            <v>3</v>
          </cell>
          <cell r="J223">
            <v>3</v>
          </cell>
          <cell r="K223">
            <v>3</v>
          </cell>
          <cell r="L223">
            <v>3</v>
          </cell>
          <cell r="M223">
            <v>3</v>
          </cell>
          <cell r="N223">
            <v>3</v>
          </cell>
          <cell r="O223">
            <v>3</v>
          </cell>
          <cell r="P223">
            <v>3</v>
          </cell>
          <cell r="Q223">
            <v>3</v>
          </cell>
          <cell r="R223">
            <v>3</v>
          </cell>
          <cell r="S223">
            <v>3</v>
          </cell>
          <cell r="T223">
            <v>3</v>
          </cell>
          <cell r="U223">
            <v>3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-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B224" t="str">
            <v>70-4</v>
          </cell>
          <cell r="C224" t="str">
            <v>동부</v>
          </cell>
          <cell r="D224" t="str">
            <v>상인천초등학교</v>
          </cell>
          <cell r="E224">
            <v>4</v>
          </cell>
          <cell r="F224">
            <v>4</v>
          </cell>
          <cell r="G224">
            <v>4</v>
          </cell>
          <cell r="H224">
            <v>4</v>
          </cell>
          <cell r="I224">
            <v>4</v>
          </cell>
          <cell r="J224">
            <v>4</v>
          </cell>
          <cell r="K224">
            <v>4</v>
          </cell>
          <cell r="L224">
            <v>4</v>
          </cell>
          <cell r="M224">
            <v>4</v>
          </cell>
          <cell r="N224">
            <v>4</v>
          </cell>
          <cell r="O224">
            <v>4</v>
          </cell>
          <cell r="P224">
            <v>4</v>
          </cell>
          <cell r="Q224">
            <v>4</v>
          </cell>
          <cell r="R224">
            <v>4</v>
          </cell>
          <cell r="S224">
            <v>4</v>
          </cell>
          <cell r="T224">
            <v>4</v>
          </cell>
          <cell r="U224">
            <v>4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-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B225" t="str">
            <v>70-5</v>
          </cell>
          <cell r="C225" t="str">
            <v>동부</v>
          </cell>
          <cell r="D225" t="str">
            <v>상인천초등학교</v>
          </cell>
          <cell r="E225">
            <v>5</v>
          </cell>
          <cell r="F225">
            <v>5</v>
          </cell>
          <cell r="G225">
            <v>5</v>
          </cell>
          <cell r="H225">
            <v>5</v>
          </cell>
          <cell r="I225">
            <v>5</v>
          </cell>
          <cell r="J225">
            <v>5</v>
          </cell>
          <cell r="K225">
            <v>5</v>
          </cell>
          <cell r="L225">
            <v>5</v>
          </cell>
          <cell r="M225">
            <v>5</v>
          </cell>
          <cell r="N225">
            <v>5</v>
          </cell>
          <cell r="O225">
            <v>5</v>
          </cell>
          <cell r="P225">
            <v>5</v>
          </cell>
          <cell r="Q225">
            <v>5</v>
          </cell>
          <cell r="R225">
            <v>5</v>
          </cell>
          <cell r="S225">
            <v>5</v>
          </cell>
          <cell r="T225">
            <v>5</v>
          </cell>
          <cell r="U225">
            <v>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-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B226" t="str">
            <v>71-3</v>
          </cell>
          <cell r="C226" t="str">
            <v>동부</v>
          </cell>
          <cell r="D226" t="str">
            <v>인천간석초등학교</v>
          </cell>
          <cell r="E226">
            <v>3</v>
          </cell>
          <cell r="F226">
            <v>3</v>
          </cell>
          <cell r="G226">
            <v>1</v>
          </cell>
          <cell r="H226">
            <v>3</v>
          </cell>
          <cell r="I226">
            <v>1</v>
          </cell>
          <cell r="J226">
            <v>1</v>
          </cell>
          <cell r="K226">
            <v>1</v>
          </cell>
          <cell r="L226" t="str">
            <v>신청</v>
          </cell>
          <cell r="M226" t="str">
            <v>1차</v>
          </cell>
          <cell r="N226">
            <v>1</v>
          </cell>
          <cell r="O226">
            <v>45709</v>
          </cell>
          <cell r="P226">
            <v>45709</v>
          </cell>
          <cell r="Q226">
            <v>45709</v>
          </cell>
          <cell r="R226">
            <v>3</v>
          </cell>
          <cell r="S226">
            <v>1</v>
          </cell>
          <cell r="T226">
            <v>75</v>
          </cell>
          <cell r="U226">
            <v>6</v>
          </cell>
          <cell r="V226">
            <v>81</v>
          </cell>
          <cell r="W226">
            <v>45821</v>
          </cell>
          <cell r="X226">
            <v>0.35416666666666669</v>
          </cell>
          <cell r="Y226">
            <v>0.70833333333333337</v>
          </cell>
          <cell r="Z226" t="str">
            <v>인천-강화</v>
          </cell>
          <cell r="AA226" t="str">
            <v>인천</v>
          </cell>
          <cell r="AB226" t="str">
            <v>강화</v>
          </cell>
          <cell r="AC226" t="str">
            <v>강화화문석마을</v>
          </cell>
          <cell r="AD226" t="str">
            <v>x</v>
          </cell>
          <cell r="AE226" t="str">
            <v>강선구</v>
          </cell>
          <cell r="AF226" t="str">
            <v>629-3961</v>
          </cell>
          <cell r="AG226" t="str">
            <v>7647-3501</v>
          </cell>
          <cell r="AH226" t="str">
            <v>ACHCID</v>
          </cell>
          <cell r="AI226" t="str">
            <v>1125 </v>
          </cell>
        </row>
        <row r="227">
          <cell r="B227" t="str">
            <v>71-4</v>
          </cell>
          <cell r="C227" t="str">
            <v>동부</v>
          </cell>
          <cell r="D227" t="str">
            <v>인천간석초등학교</v>
          </cell>
          <cell r="E227">
            <v>4</v>
          </cell>
          <cell r="F227">
            <v>4</v>
          </cell>
          <cell r="G227">
            <v>1</v>
          </cell>
          <cell r="H227">
            <v>4</v>
          </cell>
          <cell r="I227">
            <v>1</v>
          </cell>
          <cell r="J227">
            <v>1</v>
          </cell>
          <cell r="K227">
            <v>1</v>
          </cell>
          <cell r="L227" t="str">
            <v>신청</v>
          </cell>
          <cell r="M227">
            <v>1</v>
          </cell>
          <cell r="N227">
            <v>1</v>
          </cell>
          <cell r="O227">
            <v>45709</v>
          </cell>
          <cell r="P227">
            <v>45709</v>
          </cell>
          <cell r="Q227">
            <v>45709</v>
          </cell>
          <cell r="R227">
            <v>4</v>
          </cell>
          <cell r="S227">
            <v>1</v>
          </cell>
          <cell r="T227">
            <v>87</v>
          </cell>
          <cell r="U227">
            <v>5</v>
          </cell>
          <cell r="V227">
            <v>92</v>
          </cell>
          <cell r="W227">
            <v>45821</v>
          </cell>
          <cell r="X227">
            <v>0.3611111111111111</v>
          </cell>
          <cell r="Y227">
            <v>0.65277777777777779</v>
          </cell>
          <cell r="Z227" t="str">
            <v>인천-인천</v>
          </cell>
          <cell r="AA227" t="str">
            <v>인천</v>
          </cell>
          <cell r="AB227" t="str">
            <v>인천</v>
          </cell>
          <cell r="AC227" t="str">
            <v>국립인천해양박물관</v>
          </cell>
          <cell r="AD227" t="str">
            <v>o</v>
          </cell>
          <cell r="AE227" t="str">
            <v>엄숙영</v>
          </cell>
          <cell r="AF227" t="str">
            <v>629-3812</v>
          </cell>
          <cell r="AG227" t="str">
            <v>9323-8465</v>
          </cell>
          <cell r="AH227" t="str">
            <v>ACHCID</v>
          </cell>
          <cell r="AI227" t="str">
            <v>1125 </v>
          </cell>
        </row>
        <row r="228">
          <cell r="B228" t="str">
            <v>71-5</v>
          </cell>
          <cell r="C228" t="str">
            <v>동부</v>
          </cell>
          <cell r="D228" t="str">
            <v>인천간석초등학교</v>
          </cell>
          <cell r="E228">
            <v>5</v>
          </cell>
          <cell r="F228">
            <v>5</v>
          </cell>
          <cell r="G228">
            <v>5</v>
          </cell>
          <cell r="H228">
            <v>5</v>
          </cell>
          <cell r="I228">
            <v>5</v>
          </cell>
          <cell r="J228">
            <v>5</v>
          </cell>
          <cell r="K228">
            <v>5</v>
          </cell>
          <cell r="L228">
            <v>5</v>
          </cell>
          <cell r="M228">
            <v>5</v>
          </cell>
          <cell r="N228">
            <v>5</v>
          </cell>
          <cell r="O228">
            <v>5</v>
          </cell>
          <cell r="P228">
            <v>5</v>
          </cell>
          <cell r="Q228">
            <v>5</v>
          </cell>
          <cell r="R228">
            <v>5</v>
          </cell>
          <cell r="S228">
            <v>5</v>
          </cell>
          <cell r="T228">
            <v>5</v>
          </cell>
          <cell r="U228">
            <v>5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-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 t="str">
            <v>ACHCID</v>
          </cell>
          <cell r="AI228" t="str">
            <v>1125 </v>
          </cell>
        </row>
        <row r="229">
          <cell r="B229" t="str">
            <v>72-3</v>
          </cell>
          <cell r="C229" t="str">
            <v>동부</v>
          </cell>
          <cell r="D229" t="str">
            <v>인천고잔초등학교</v>
          </cell>
          <cell r="E229">
            <v>3</v>
          </cell>
          <cell r="F229">
            <v>3</v>
          </cell>
          <cell r="G229">
            <v>3</v>
          </cell>
          <cell r="H229">
            <v>3</v>
          </cell>
          <cell r="I229">
            <v>3</v>
          </cell>
          <cell r="J229">
            <v>3</v>
          </cell>
          <cell r="K229">
            <v>3</v>
          </cell>
          <cell r="L229">
            <v>3</v>
          </cell>
          <cell r="M229">
            <v>3</v>
          </cell>
          <cell r="N229">
            <v>3</v>
          </cell>
          <cell r="O229">
            <v>3</v>
          </cell>
          <cell r="P229">
            <v>3</v>
          </cell>
          <cell r="Q229">
            <v>3</v>
          </cell>
          <cell r="R229">
            <v>3</v>
          </cell>
          <cell r="S229">
            <v>3</v>
          </cell>
          <cell r="T229">
            <v>3</v>
          </cell>
          <cell r="U229">
            <v>3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-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B230" t="str">
            <v>72-4</v>
          </cell>
          <cell r="C230" t="str">
            <v>동부</v>
          </cell>
          <cell r="D230" t="str">
            <v>인천고잔초등학교</v>
          </cell>
          <cell r="E230">
            <v>4</v>
          </cell>
          <cell r="F230">
            <v>4</v>
          </cell>
          <cell r="G230">
            <v>4</v>
          </cell>
          <cell r="H230">
            <v>4</v>
          </cell>
          <cell r="I230">
            <v>4</v>
          </cell>
          <cell r="J230">
            <v>4</v>
          </cell>
          <cell r="K230">
            <v>4</v>
          </cell>
          <cell r="L230">
            <v>4</v>
          </cell>
          <cell r="M230">
            <v>4</v>
          </cell>
          <cell r="N230">
            <v>4</v>
          </cell>
          <cell r="O230">
            <v>4</v>
          </cell>
          <cell r="P230">
            <v>4</v>
          </cell>
          <cell r="Q230">
            <v>4</v>
          </cell>
          <cell r="R230">
            <v>4</v>
          </cell>
          <cell r="S230">
            <v>4</v>
          </cell>
          <cell r="T230">
            <v>4</v>
          </cell>
          <cell r="U230">
            <v>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-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B231" t="str">
            <v>72-5</v>
          </cell>
          <cell r="C231" t="str">
            <v>동부</v>
          </cell>
          <cell r="D231" t="str">
            <v>인천고잔초등학교</v>
          </cell>
          <cell r="E231">
            <v>5</v>
          </cell>
          <cell r="F231">
            <v>5</v>
          </cell>
          <cell r="G231">
            <v>5</v>
          </cell>
          <cell r="H231">
            <v>5</v>
          </cell>
          <cell r="I231">
            <v>5</v>
          </cell>
          <cell r="J231">
            <v>5</v>
          </cell>
          <cell r="K231">
            <v>5</v>
          </cell>
          <cell r="L231">
            <v>5</v>
          </cell>
          <cell r="M231">
            <v>5</v>
          </cell>
          <cell r="N231">
            <v>5</v>
          </cell>
          <cell r="O231">
            <v>5</v>
          </cell>
          <cell r="P231">
            <v>5</v>
          </cell>
          <cell r="Q231">
            <v>5</v>
          </cell>
          <cell r="R231">
            <v>5</v>
          </cell>
          <cell r="S231">
            <v>5</v>
          </cell>
          <cell r="T231">
            <v>5</v>
          </cell>
          <cell r="U231">
            <v>5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-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B232" t="str">
            <v>73-3</v>
          </cell>
          <cell r="C232" t="str">
            <v>동부</v>
          </cell>
          <cell r="D232" t="str">
            <v>인천구월서초등학교</v>
          </cell>
          <cell r="E232">
            <v>3</v>
          </cell>
          <cell r="F232">
            <v>3</v>
          </cell>
          <cell r="G232">
            <v>3</v>
          </cell>
          <cell r="H232">
            <v>3</v>
          </cell>
          <cell r="I232">
            <v>3</v>
          </cell>
          <cell r="J232">
            <v>3</v>
          </cell>
          <cell r="K232">
            <v>3</v>
          </cell>
          <cell r="L232">
            <v>3</v>
          </cell>
          <cell r="M232">
            <v>3</v>
          </cell>
          <cell r="N232">
            <v>3</v>
          </cell>
          <cell r="O232">
            <v>3</v>
          </cell>
          <cell r="P232">
            <v>3</v>
          </cell>
          <cell r="Q232">
            <v>3</v>
          </cell>
          <cell r="R232">
            <v>3</v>
          </cell>
          <cell r="S232">
            <v>3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-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B233" t="str">
            <v>73-4</v>
          </cell>
          <cell r="C233" t="str">
            <v>동부</v>
          </cell>
          <cell r="D233" t="str">
            <v>인천구월서초등학교</v>
          </cell>
          <cell r="E233">
            <v>4</v>
          </cell>
          <cell r="F233">
            <v>4</v>
          </cell>
          <cell r="G233">
            <v>4</v>
          </cell>
          <cell r="H233">
            <v>4</v>
          </cell>
          <cell r="I233">
            <v>4</v>
          </cell>
          <cell r="J233">
            <v>4</v>
          </cell>
          <cell r="K233">
            <v>4</v>
          </cell>
          <cell r="L233">
            <v>4</v>
          </cell>
          <cell r="M233">
            <v>4</v>
          </cell>
          <cell r="N233">
            <v>4</v>
          </cell>
          <cell r="O233">
            <v>4</v>
          </cell>
          <cell r="P233">
            <v>4</v>
          </cell>
          <cell r="Q233">
            <v>4</v>
          </cell>
          <cell r="R233">
            <v>4</v>
          </cell>
          <cell r="S233">
            <v>4</v>
          </cell>
          <cell r="T233">
            <v>4</v>
          </cell>
          <cell r="U233">
            <v>4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-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B234" t="str">
            <v>73-5</v>
          </cell>
          <cell r="C234" t="str">
            <v>동부</v>
          </cell>
          <cell r="D234" t="str">
            <v>인천구월서초등학교</v>
          </cell>
          <cell r="E234">
            <v>5</v>
          </cell>
          <cell r="F234">
            <v>5</v>
          </cell>
          <cell r="G234">
            <v>5</v>
          </cell>
          <cell r="H234">
            <v>5</v>
          </cell>
          <cell r="I234">
            <v>5</v>
          </cell>
          <cell r="J234">
            <v>5</v>
          </cell>
          <cell r="K234">
            <v>5</v>
          </cell>
          <cell r="L234">
            <v>5</v>
          </cell>
          <cell r="M234">
            <v>5</v>
          </cell>
          <cell r="N234">
            <v>5</v>
          </cell>
          <cell r="O234">
            <v>5</v>
          </cell>
          <cell r="P234">
            <v>5</v>
          </cell>
          <cell r="Q234">
            <v>5</v>
          </cell>
          <cell r="R234">
            <v>5</v>
          </cell>
          <cell r="S234">
            <v>5</v>
          </cell>
          <cell r="T234">
            <v>5</v>
          </cell>
          <cell r="U234">
            <v>5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-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B235" t="str">
            <v>74-3</v>
          </cell>
          <cell r="C235" t="str">
            <v>동부</v>
          </cell>
          <cell r="D235" t="str">
            <v>인천구월초등학교</v>
          </cell>
          <cell r="E235">
            <v>3</v>
          </cell>
          <cell r="F235">
            <v>3</v>
          </cell>
          <cell r="G235">
            <v>3</v>
          </cell>
          <cell r="H235">
            <v>3</v>
          </cell>
          <cell r="I235">
            <v>3</v>
          </cell>
          <cell r="J235">
            <v>3</v>
          </cell>
          <cell r="K235">
            <v>3</v>
          </cell>
          <cell r="L235">
            <v>3</v>
          </cell>
          <cell r="M235">
            <v>3</v>
          </cell>
          <cell r="N235">
            <v>3</v>
          </cell>
          <cell r="O235">
            <v>3</v>
          </cell>
          <cell r="P235">
            <v>3</v>
          </cell>
          <cell r="Q235">
            <v>3</v>
          </cell>
          <cell r="R235">
            <v>3</v>
          </cell>
          <cell r="S235">
            <v>3</v>
          </cell>
          <cell r="T235">
            <v>3</v>
          </cell>
          <cell r="U235">
            <v>3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-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B236" t="str">
            <v>74-4</v>
          </cell>
          <cell r="C236" t="str">
            <v>동부</v>
          </cell>
          <cell r="D236" t="str">
            <v>인천구월초등학교</v>
          </cell>
          <cell r="E236">
            <v>4</v>
          </cell>
          <cell r="F236">
            <v>4</v>
          </cell>
          <cell r="G236">
            <v>4</v>
          </cell>
          <cell r="H236">
            <v>4</v>
          </cell>
          <cell r="I236">
            <v>4</v>
          </cell>
          <cell r="J236">
            <v>4</v>
          </cell>
          <cell r="K236">
            <v>4</v>
          </cell>
          <cell r="L236">
            <v>4</v>
          </cell>
          <cell r="M236">
            <v>4</v>
          </cell>
          <cell r="N236">
            <v>4</v>
          </cell>
          <cell r="O236">
            <v>4</v>
          </cell>
          <cell r="P236">
            <v>4</v>
          </cell>
          <cell r="Q236">
            <v>4</v>
          </cell>
          <cell r="R236">
            <v>4</v>
          </cell>
          <cell r="S236">
            <v>4</v>
          </cell>
          <cell r="T236">
            <v>4</v>
          </cell>
          <cell r="U236">
            <v>4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-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B237" t="str">
            <v>74-5</v>
          </cell>
          <cell r="C237" t="str">
            <v>동부</v>
          </cell>
          <cell r="D237" t="str">
            <v>인천구월초등학교</v>
          </cell>
          <cell r="E237">
            <v>5</v>
          </cell>
          <cell r="F237">
            <v>5</v>
          </cell>
          <cell r="G237">
            <v>5</v>
          </cell>
          <cell r="H237">
            <v>5</v>
          </cell>
          <cell r="I237">
            <v>5</v>
          </cell>
          <cell r="J237">
            <v>5</v>
          </cell>
          <cell r="K237">
            <v>5</v>
          </cell>
          <cell r="L237">
            <v>5</v>
          </cell>
          <cell r="M237">
            <v>5</v>
          </cell>
          <cell r="N237">
            <v>5</v>
          </cell>
          <cell r="O237">
            <v>5</v>
          </cell>
          <cell r="P237">
            <v>5</v>
          </cell>
          <cell r="Q237">
            <v>5</v>
          </cell>
          <cell r="R237">
            <v>5</v>
          </cell>
          <cell r="S237">
            <v>5</v>
          </cell>
          <cell r="T237">
            <v>5</v>
          </cell>
          <cell r="U237">
            <v>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-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B238" t="str">
            <v>75-3</v>
          </cell>
          <cell r="C238" t="str">
            <v>동부</v>
          </cell>
          <cell r="D238" t="str">
            <v>인천남동초등학교</v>
          </cell>
          <cell r="E238">
            <v>3</v>
          </cell>
          <cell r="F238">
            <v>2</v>
          </cell>
          <cell r="G238">
            <v>1</v>
          </cell>
          <cell r="H238">
            <v>2</v>
          </cell>
          <cell r="I238">
            <v>1</v>
          </cell>
          <cell r="J238">
            <v>1</v>
          </cell>
          <cell r="K238">
            <v>1</v>
          </cell>
          <cell r="L238" t="str">
            <v>변경</v>
          </cell>
          <cell r="M238">
            <v>1</v>
          </cell>
          <cell r="N238">
            <v>1</v>
          </cell>
          <cell r="O238">
            <v>45709</v>
          </cell>
          <cell r="P238">
            <v>45709</v>
          </cell>
          <cell r="Q238">
            <v>45714</v>
          </cell>
          <cell r="R238">
            <v>2</v>
          </cell>
          <cell r="S238">
            <v>1</v>
          </cell>
          <cell r="T238">
            <v>51</v>
          </cell>
          <cell r="U238">
            <v>5</v>
          </cell>
          <cell r="V238">
            <v>56</v>
          </cell>
          <cell r="W238">
            <v>45785</v>
          </cell>
          <cell r="X238">
            <v>0.375</v>
          </cell>
          <cell r="Y238">
            <v>0.65277777777777779</v>
          </cell>
          <cell r="Z238" t="str">
            <v>인천-인천</v>
          </cell>
          <cell r="AA238" t="str">
            <v>인천</v>
          </cell>
          <cell r="AB238" t="str">
            <v>인천</v>
          </cell>
          <cell r="AC238" t="str">
            <v>국립생물자원관</v>
          </cell>
          <cell r="AD238" t="str">
            <v>o</v>
          </cell>
          <cell r="AE238" t="str">
            <v>김경희</v>
          </cell>
          <cell r="AF238" t="str">
            <v>629-4961</v>
          </cell>
          <cell r="AG238" t="str">
            <v>2240-9564</v>
          </cell>
          <cell r="AH238" t="str">
            <v>ACU3EP</v>
          </cell>
          <cell r="AI238" t="str">
            <v>5010</v>
          </cell>
        </row>
        <row r="239">
          <cell r="B239" t="str">
            <v>75-4</v>
          </cell>
          <cell r="C239" t="str">
            <v>동부</v>
          </cell>
          <cell r="D239" t="str">
            <v>인천남동초등학교</v>
          </cell>
          <cell r="E239">
            <v>4</v>
          </cell>
          <cell r="F239">
            <v>2</v>
          </cell>
          <cell r="G239">
            <v>1</v>
          </cell>
          <cell r="H239">
            <v>2</v>
          </cell>
          <cell r="I239">
            <v>1</v>
          </cell>
          <cell r="J239">
            <v>1</v>
          </cell>
          <cell r="K239">
            <v>1</v>
          </cell>
          <cell r="L239" t="str">
            <v>신청</v>
          </cell>
          <cell r="M239">
            <v>1</v>
          </cell>
          <cell r="N239">
            <v>1</v>
          </cell>
          <cell r="O239">
            <v>45709</v>
          </cell>
          <cell r="P239">
            <v>45709</v>
          </cell>
          <cell r="Q239">
            <v>45709</v>
          </cell>
          <cell r="R239">
            <v>2</v>
          </cell>
          <cell r="S239">
            <v>1</v>
          </cell>
          <cell r="T239">
            <v>56</v>
          </cell>
          <cell r="U239">
            <v>4</v>
          </cell>
          <cell r="V239">
            <v>60</v>
          </cell>
          <cell r="W239">
            <v>45805</v>
          </cell>
          <cell r="X239">
            <v>0.375</v>
          </cell>
          <cell r="Y239">
            <v>0.66666666666666663</v>
          </cell>
          <cell r="Z239" t="str">
            <v>인천-강화</v>
          </cell>
          <cell r="AA239" t="str">
            <v>인천</v>
          </cell>
          <cell r="AB239" t="str">
            <v>강화</v>
          </cell>
          <cell r="AC239" t="str">
            <v>강화역사박물관</v>
          </cell>
          <cell r="AD239" t="str">
            <v>o</v>
          </cell>
          <cell r="AE239" t="str">
            <v>조남숙</v>
          </cell>
          <cell r="AF239" t="str">
            <v>462-0105(401)</v>
          </cell>
          <cell r="AG239" t="str">
            <v>3030-8922</v>
          </cell>
          <cell r="AH239" t="str">
            <v>ACU3EP</v>
          </cell>
          <cell r="AI239" t="str">
            <v>5010</v>
          </cell>
        </row>
        <row r="240">
          <cell r="B240" t="str">
            <v>75-5</v>
          </cell>
          <cell r="C240" t="str">
            <v>동부</v>
          </cell>
          <cell r="D240" t="str">
            <v>인천남동초등학교</v>
          </cell>
          <cell r="E240">
            <v>5</v>
          </cell>
          <cell r="F240">
            <v>5</v>
          </cell>
          <cell r="G240">
            <v>5</v>
          </cell>
          <cell r="H240">
            <v>5</v>
          </cell>
          <cell r="I240">
            <v>5</v>
          </cell>
          <cell r="J240">
            <v>3</v>
          </cell>
          <cell r="K240">
            <v>1</v>
          </cell>
          <cell r="L240" t="str">
            <v>신청</v>
          </cell>
          <cell r="M240" t="str">
            <v>2차</v>
          </cell>
          <cell r="N240">
            <v>1</v>
          </cell>
          <cell r="O240">
            <v>45730</v>
          </cell>
          <cell r="P240">
            <v>45730</v>
          </cell>
          <cell r="Q240">
            <v>45730</v>
          </cell>
          <cell r="R240">
            <v>3</v>
          </cell>
          <cell r="S240">
            <v>1</v>
          </cell>
          <cell r="T240">
            <v>64</v>
          </cell>
          <cell r="U240">
            <v>3</v>
          </cell>
          <cell r="V240">
            <v>67</v>
          </cell>
          <cell r="W240">
            <v>45925</v>
          </cell>
          <cell r="X240">
            <v>0.3611111111111111</v>
          </cell>
          <cell r="Y240">
            <v>0.6875</v>
          </cell>
          <cell r="Z240" t="str">
            <v>관외</v>
          </cell>
          <cell r="AA240" t="str">
            <v>인천</v>
          </cell>
          <cell r="AB240" t="str">
            <v>서울</v>
          </cell>
          <cell r="AC240" t="str">
            <v>국립중앙박물관</v>
          </cell>
          <cell r="AD240" t="str">
            <v>x</v>
          </cell>
          <cell r="AE240" t="str">
            <v>이세민</v>
          </cell>
          <cell r="AF240" t="str">
            <v>462-0105</v>
          </cell>
          <cell r="AG240" t="str">
            <v>2707-4804</v>
          </cell>
          <cell r="AH240" t="str">
            <v>ACU3EP</v>
          </cell>
          <cell r="AI240" t="str">
            <v>5010</v>
          </cell>
        </row>
        <row r="241">
          <cell r="B241" t="str">
            <v>76-3</v>
          </cell>
          <cell r="C241" t="str">
            <v>동부</v>
          </cell>
          <cell r="D241" t="str">
            <v>인천남촌초등학교</v>
          </cell>
          <cell r="E241">
            <v>3</v>
          </cell>
          <cell r="F241">
            <v>3</v>
          </cell>
          <cell r="G241">
            <v>3</v>
          </cell>
          <cell r="H241">
            <v>3</v>
          </cell>
          <cell r="I241">
            <v>3</v>
          </cell>
          <cell r="J241">
            <v>3</v>
          </cell>
          <cell r="K241">
            <v>3</v>
          </cell>
          <cell r="L241">
            <v>3</v>
          </cell>
          <cell r="M241">
            <v>3</v>
          </cell>
          <cell r="N241">
            <v>3</v>
          </cell>
          <cell r="O241">
            <v>3</v>
          </cell>
          <cell r="P241">
            <v>3</v>
          </cell>
          <cell r="Q241">
            <v>3</v>
          </cell>
          <cell r="R241">
            <v>3</v>
          </cell>
          <cell r="S241">
            <v>3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-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B242" t="str">
            <v>76-4</v>
          </cell>
          <cell r="C242" t="str">
            <v>동부</v>
          </cell>
          <cell r="D242" t="str">
            <v>인천남촌초등학교</v>
          </cell>
          <cell r="E242">
            <v>4</v>
          </cell>
          <cell r="F242">
            <v>4</v>
          </cell>
          <cell r="G242">
            <v>4</v>
          </cell>
          <cell r="H242">
            <v>4</v>
          </cell>
          <cell r="I242">
            <v>4</v>
          </cell>
          <cell r="J242">
            <v>4</v>
          </cell>
          <cell r="K242">
            <v>4</v>
          </cell>
          <cell r="L242">
            <v>4</v>
          </cell>
          <cell r="M242">
            <v>4</v>
          </cell>
          <cell r="N242">
            <v>4</v>
          </cell>
          <cell r="O242">
            <v>4</v>
          </cell>
          <cell r="P242">
            <v>4</v>
          </cell>
          <cell r="Q242">
            <v>4</v>
          </cell>
          <cell r="R242">
            <v>4</v>
          </cell>
          <cell r="S242">
            <v>4</v>
          </cell>
          <cell r="T242">
            <v>4</v>
          </cell>
          <cell r="U242">
            <v>4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-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B243" t="str">
            <v>76-5</v>
          </cell>
          <cell r="C243" t="str">
            <v>동부</v>
          </cell>
          <cell r="D243" t="str">
            <v>인천남촌초등학교</v>
          </cell>
          <cell r="E243">
            <v>5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  <cell r="R243">
            <v>5</v>
          </cell>
          <cell r="S243">
            <v>5</v>
          </cell>
          <cell r="T243">
            <v>5</v>
          </cell>
          <cell r="U243">
            <v>5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-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B244" t="str">
            <v>77-3</v>
          </cell>
          <cell r="C244" t="str">
            <v>동부</v>
          </cell>
          <cell r="D244" t="str">
            <v>인천논곡초등학교</v>
          </cell>
          <cell r="E244">
            <v>3</v>
          </cell>
          <cell r="F244">
            <v>3</v>
          </cell>
          <cell r="G244">
            <v>3</v>
          </cell>
          <cell r="H244">
            <v>3</v>
          </cell>
          <cell r="I244">
            <v>3</v>
          </cell>
          <cell r="J244">
            <v>3</v>
          </cell>
          <cell r="K244">
            <v>3</v>
          </cell>
          <cell r="L244">
            <v>3</v>
          </cell>
          <cell r="M244">
            <v>3</v>
          </cell>
          <cell r="N244">
            <v>3</v>
          </cell>
          <cell r="O244">
            <v>3</v>
          </cell>
          <cell r="P244">
            <v>3</v>
          </cell>
          <cell r="Q244">
            <v>3</v>
          </cell>
          <cell r="R244">
            <v>3</v>
          </cell>
          <cell r="S244">
            <v>3</v>
          </cell>
          <cell r="T244">
            <v>3</v>
          </cell>
          <cell r="U244">
            <v>3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-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B245" t="str">
            <v>77-4</v>
          </cell>
          <cell r="C245" t="str">
            <v>동부</v>
          </cell>
          <cell r="D245" t="str">
            <v>인천논곡초등학교</v>
          </cell>
          <cell r="E245">
            <v>4</v>
          </cell>
          <cell r="F245">
            <v>6</v>
          </cell>
          <cell r="G245">
            <v>1</v>
          </cell>
          <cell r="H245">
            <v>1</v>
          </cell>
          <cell r="I245">
            <v>1</v>
          </cell>
          <cell r="J245">
            <v>1</v>
          </cell>
          <cell r="K245">
            <v>1</v>
          </cell>
          <cell r="L245" t="str">
            <v>취소</v>
          </cell>
          <cell r="M245">
            <v>1</v>
          </cell>
          <cell r="N245">
            <v>1</v>
          </cell>
          <cell r="O245">
            <v>45670</v>
          </cell>
          <cell r="P245">
            <v>45729</v>
          </cell>
          <cell r="Q245">
            <v>45729</v>
          </cell>
          <cell r="R245">
            <v>1</v>
          </cell>
          <cell r="S245">
            <v>1</v>
          </cell>
          <cell r="T245">
            <v>17</v>
          </cell>
          <cell r="U245">
            <v>2</v>
          </cell>
          <cell r="V245">
            <v>19</v>
          </cell>
          <cell r="W245">
            <v>45748</v>
          </cell>
          <cell r="X245">
            <v>0.36805555555555558</v>
          </cell>
          <cell r="Y245">
            <v>0.60416666666666663</v>
          </cell>
          <cell r="Z245" t="str">
            <v>인천-인천</v>
          </cell>
          <cell r="AA245" t="str">
            <v>인천</v>
          </cell>
          <cell r="AB245" t="str">
            <v>인천</v>
          </cell>
          <cell r="AC245" t="str">
            <v>국립세계문자박물관</v>
          </cell>
          <cell r="AD245" t="str">
            <v>x</v>
          </cell>
          <cell r="AE245" t="str">
            <v>홍문선</v>
          </cell>
          <cell r="AF245" t="str">
            <v>629-5710</v>
          </cell>
          <cell r="AG245" t="str">
            <v>9755-4697</v>
          </cell>
          <cell r="AH245">
            <v>0.60416650772094727</v>
          </cell>
          <cell r="AI245">
            <v>0.60416650772094727</v>
          </cell>
        </row>
        <row r="246">
          <cell r="B246" t="str">
            <v>77-4</v>
          </cell>
          <cell r="C246" t="str">
            <v>동부</v>
          </cell>
          <cell r="D246" t="str">
            <v>인천논곡초등학교</v>
          </cell>
          <cell r="E246">
            <v>4</v>
          </cell>
          <cell r="F246">
            <v>4</v>
          </cell>
          <cell r="G246">
            <v>4</v>
          </cell>
          <cell r="H246">
            <v>4</v>
          </cell>
          <cell r="I246">
            <v>4</v>
          </cell>
          <cell r="J246">
            <v>4</v>
          </cell>
          <cell r="K246">
            <v>4</v>
          </cell>
          <cell r="L246" t="str">
            <v>취소</v>
          </cell>
          <cell r="M246">
            <v>1</v>
          </cell>
          <cell r="N246">
            <v>1</v>
          </cell>
          <cell r="O246">
            <v>45670</v>
          </cell>
          <cell r="P246">
            <v>45729</v>
          </cell>
          <cell r="Q246">
            <v>45729</v>
          </cell>
          <cell r="R246">
            <v>1</v>
          </cell>
          <cell r="S246">
            <v>1</v>
          </cell>
          <cell r="T246">
            <v>17</v>
          </cell>
          <cell r="U246">
            <v>2</v>
          </cell>
          <cell r="V246">
            <v>19</v>
          </cell>
          <cell r="W246">
            <v>45749</v>
          </cell>
          <cell r="X246">
            <v>0.36805555555555558</v>
          </cell>
          <cell r="Y246">
            <v>0.60416666666666663</v>
          </cell>
          <cell r="Z246" t="str">
            <v>인천-인천</v>
          </cell>
          <cell r="AA246" t="str">
            <v>인천</v>
          </cell>
          <cell r="AB246" t="str">
            <v>인천</v>
          </cell>
          <cell r="AC246" t="str">
            <v>국립세계문자박물관</v>
          </cell>
          <cell r="AD246" t="str">
            <v>x</v>
          </cell>
          <cell r="AE246" t="str">
            <v>홍문선</v>
          </cell>
          <cell r="AF246" t="str">
            <v>629-5710</v>
          </cell>
          <cell r="AG246" t="str">
            <v>9755-4697</v>
          </cell>
          <cell r="AH246">
            <v>0.60416650772094727</v>
          </cell>
          <cell r="AI246">
            <v>0.60416650772094727</v>
          </cell>
        </row>
        <row r="247">
          <cell r="B247" t="str">
            <v>77-4</v>
          </cell>
          <cell r="C247" t="str">
            <v>동부</v>
          </cell>
          <cell r="D247" t="str">
            <v>인천논곡초등학교</v>
          </cell>
          <cell r="E247">
            <v>4</v>
          </cell>
          <cell r="F247">
            <v>4</v>
          </cell>
          <cell r="G247">
            <v>4</v>
          </cell>
          <cell r="H247">
            <v>4</v>
          </cell>
          <cell r="I247">
            <v>4</v>
          </cell>
          <cell r="J247">
            <v>4</v>
          </cell>
          <cell r="K247">
            <v>4</v>
          </cell>
          <cell r="L247" t="str">
            <v>취소</v>
          </cell>
          <cell r="M247">
            <v>1</v>
          </cell>
          <cell r="N247">
            <v>1</v>
          </cell>
          <cell r="O247">
            <v>45670</v>
          </cell>
          <cell r="P247">
            <v>45729</v>
          </cell>
          <cell r="Q247">
            <v>45729</v>
          </cell>
          <cell r="R247">
            <v>1</v>
          </cell>
          <cell r="S247">
            <v>1</v>
          </cell>
          <cell r="T247">
            <v>17</v>
          </cell>
          <cell r="U247">
            <v>1</v>
          </cell>
          <cell r="V247">
            <v>18</v>
          </cell>
          <cell r="W247">
            <v>45755</v>
          </cell>
          <cell r="X247">
            <v>0.36805555555555558</v>
          </cell>
          <cell r="Y247">
            <v>0.60416666666666663</v>
          </cell>
          <cell r="Z247" t="str">
            <v>인천-인천</v>
          </cell>
          <cell r="AA247" t="str">
            <v>인천</v>
          </cell>
          <cell r="AB247" t="str">
            <v>인천</v>
          </cell>
          <cell r="AC247" t="str">
            <v>국립세계문자박물관</v>
          </cell>
          <cell r="AD247" t="str">
            <v>x</v>
          </cell>
          <cell r="AE247" t="str">
            <v>홍문선</v>
          </cell>
          <cell r="AF247" t="str">
            <v>629-5710</v>
          </cell>
          <cell r="AG247" t="str">
            <v>9755-4697</v>
          </cell>
          <cell r="AH247">
            <v>0.60416650772094727</v>
          </cell>
          <cell r="AI247">
            <v>0.60416650772094727</v>
          </cell>
        </row>
        <row r="248">
          <cell r="B248" t="str">
            <v>77-4</v>
          </cell>
          <cell r="C248" t="str">
            <v>동부</v>
          </cell>
          <cell r="D248" t="str">
            <v>인천논곡초등학교</v>
          </cell>
          <cell r="E248">
            <v>4</v>
          </cell>
          <cell r="F248">
            <v>4</v>
          </cell>
          <cell r="G248">
            <v>4</v>
          </cell>
          <cell r="H248">
            <v>4</v>
          </cell>
          <cell r="I248">
            <v>4</v>
          </cell>
          <cell r="J248">
            <v>4</v>
          </cell>
          <cell r="K248">
            <v>4</v>
          </cell>
          <cell r="L248" t="str">
            <v>취소</v>
          </cell>
          <cell r="M248">
            <v>1</v>
          </cell>
          <cell r="N248">
            <v>1</v>
          </cell>
          <cell r="O248">
            <v>45670</v>
          </cell>
          <cell r="P248">
            <v>45729</v>
          </cell>
          <cell r="Q248">
            <v>45729</v>
          </cell>
          <cell r="R248">
            <v>1</v>
          </cell>
          <cell r="S248">
            <v>1</v>
          </cell>
          <cell r="T248">
            <v>16</v>
          </cell>
          <cell r="U248">
            <v>1</v>
          </cell>
          <cell r="V248">
            <v>17</v>
          </cell>
          <cell r="W248">
            <v>45756</v>
          </cell>
          <cell r="X248">
            <v>0.36805555555555558</v>
          </cell>
          <cell r="Y248">
            <v>0.60416666666666663</v>
          </cell>
          <cell r="Z248" t="str">
            <v>인천-인천</v>
          </cell>
          <cell r="AA248" t="str">
            <v>인천</v>
          </cell>
          <cell r="AB248" t="str">
            <v>인천</v>
          </cell>
          <cell r="AC248" t="str">
            <v>국립세계문자박물관</v>
          </cell>
          <cell r="AD248" t="str">
            <v>x</v>
          </cell>
          <cell r="AE248" t="str">
            <v>홍문선</v>
          </cell>
          <cell r="AF248" t="str">
            <v>629-5710</v>
          </cell>
          <cell r="AG248" t="str">
            <v>9755-4697</v>
          </cell>
          <cell r="AH248">
            <v>0.60416650772094727</v>
          </cell>
          <cell r="AI248">
            <v>0.60416650772094727</v>
          </cell>
        </row>
        <row r="249">
          <cell r="B249" t="str">
            <v>77-4</v>
          </cell>
          <cell r="C249" t="str">
            <v>동부</v>
          </cell>
          <cell r="D249" t="str">
            <v>인천논곡초등학교</v>
          </cell>
          <cell r="E249">
            <v>4</v>
          </cell>
          <cell r="F249">
            <v>4</v>
          </cell>
          <cell r="G249">
            <v>4</v>
          </cell>
          <cell r="H249">
            <v>4</v>
          </cell>
          <cell r="I249">
            <v>4</v>
          </cell>
          <cell r="J249">
            <v>4</v>
          </cell>
          <cell r="K249">
            <v>4</v>
          </cell>
          <cell r="L249" t="str">
            <v>취소</v>
          </cell>
          <cell r="M249">
            <v>1</v>
          </cell>
          <cell r="N249">
            <v>1</v>
          </cell>
          <cell r="O249">
            <v>45670</v>
          </cell>
          <cell r="P249">
            <v>45729</v>
          </cell>
          <cell r="Q249">
            <v>45729</v>
          </cell>
          <cell r="R249">
            <v>1</v>
          </cell>
          <cell r="S249">
            <v>1</v>
          </cell>
          <cell r="T249">
            <v>16</v>
          </cell>
          <cell r="U249">
            <v>1</v>
          </cell>
          <cell r="V249">
            <v>17</v>
          </cell>
          <cell r="W249">
            <v>45762</v>
          </cell>
          <cell r="X249">
            <v>0.36805555555555558</v>
          </cell>
          <cell r="Y249">
            <v>0.60416666666666663</v>
          </cell>
          <cell r="Z249" t="str">
            <v>인천-인천</v>
          </cell>
          <cell r="AA249" t="str">
            <v>인천</v>
          </cell>
          <cell r="AB249" t="str">
            <v>인천</v>
          </cell>
          <cell r="AC249" t="str">
            <v>국립세계문자박물관</v>
          </cell>
          <cell r="AD249" t="str">
            <v>x</v>
          </cell>
          <cell r="AE249" t="str">
            <v>홍문선</v>
          </cell>
          <cell r="AF249" t="str">
            <v>629-5710</v>
          </cell>
          <cell r="AG249" t="str">
            <v>9755-4697</v>
          </cell>
          <cell r="AH249">
            <v>0.60416650772094727</v>
          </cell>
          <cell r="AI249">
            <v>0.60416650772094727</v>
          </cell>
        </row>
        <row r="250">
          <cell r="B250" t="str">
            <v>77-4</v>
          </cell>
          <cell r="C250" t="str">
            <v>동부</v>
          </cell>
          <cell r="D250" t="str">
            <v>인천논곡초등학교</v>
          </cell>
          <cell r="E250">
            <v>4</v>
          </cell>
          <cell r="F250">
            <v>4</v>
          </cell>
          <cell r="G250">
            <v>4</v>
          </cell>
          <cell r="H250">
            <v>4</v>
          </cell>
          <cell r="I250">
            <v>4</v>
          </cell>
          <cell r="J250">
            <v>4</v>
          </cell>
          <cell r="K250">
            <v>4</v>
          </cell>
          <cell r="L250" t="str">
            <v>취소</v>
          </cell>
          <cell r="M250">
            <v>1</v>
          </cell>
          <cell r="N250">
            <v>1</v>
          </cell>
          <cell r="O250">
            <v>45670</v>
          </cell>
          <cell r="P250">
            <v>45729</v>
          </cell>
          <cell r="Q250">
            <v>45729</v>
          </cell>
          <cell r="R250">
            <v>1</v>
          </cell>
          <cell r="S250">
            <v>1</v>
          </cell>
          <cell r="T250">
            <v>16</v>
          </cell>
          <cell r="U250">
            <v>1</v>
          </cell>
          <cell r="V250">
            <v>17</v>
          </cell>
          <cell r="W250">
            <v>45763</v>
          </cell>
          <cell r="X250">
            <v>0.36805555555555558</v>
          </cell>
          <cell r="Y250">
            <v>0.60416666666666663</v>
          </cell>
          <cell r="Z250" t="str">
            <v>인천-인천</v>
          </cell>
          <cell r="AA250" t="str">
            <v>인천</v>
          </cell>
          <cell r="AB250" t="str">
            <v>인천</v>
          </cell>
          <cell r="AC250" t="str">
            <v>국립세계문자박물관</v>
          </cell>
          <cell r="AD250" t="str">
            <v>x</v>
          </cell>
          <cell r="AE250" t="str">
            <v>홍문선</v>
          </cell>
          <cell r="AF250" t="str">
            <v>629-5710</v>
          </cell>
          <cell r="AG250" t="str">
            <v>9755-4697</v>
          </cell>
          <cell r="AH250">
            <v>0.60416650772094727</v>
          </cell>
          <cell r="AI250">
            <v>0.60416650772094727</v>
          </cell>
        </row>
        <row r="251">
          <cell r="B251" t="str">
            <v>77-5</v>
          </cell>
          <cell r="C251" t="str">
            <v>동부</v>
          </cell>
          <cell r="D251" t="str">
            <v>인천논곡초등학교</v>
          </cell>
          <cell r="E251">
            <v>5</v>
          </cell>
          <cell r="F251">
            <v>5</v>
          </cell>
          <cell r="G251">
            <v>5</v>
          </cell>
          <cell r="H251">
            <v>5</v>
          </cell>
          <cell r="I251">
            <v>5</v>
          </cell>
          <cell r="J251">
            <v>5</v>
          </cell>
          <cell r="K251">
            <v>5</v>
          </cell>
          <cell r="L251">
            <v>5</v>
          </cell>
          <cell r="M251">
            <v>5</v>
          </cell>
          <cell r="N251">
            <v>5</v>
          </cell>
          <cell r="O251">
            <v>5</v>
          </cell>
          <cell r="P251">
            <v>5</v>
          </cell>
          <cell r="Q251">
            <v>5</v>
          </cell>
          <cell r="R251">
            <v>5</v>
          </cell>
          <cell r="S251">
            <v>5</v>
          </cell>
          <cell r="T251">
            <v>5</v>
          </cell>
          <cell r="U251">
            <v>5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-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B252" t="str">
            <v>78-3</v>
          </cell>
          <cell r="C252" t="str">
            <v>동부</v>
          </cell>
          <cell r="D252" t="str">
            <v>인천논현초등학교</v>
          </cell>
          <cell r="E252">
            <v>3</v>
          </cell>
          <cell r="F252">
            <v>3</v>
          </cell>
          <cell r="G252">
            <v>3</v>
          </cell>
          <cell r="H252">
            <v>3</v>
          </cell>
          <cell r="I252">
            <v>3</v>
          </cell>
          <cell r="J252">
            <v>3</v>
          </cell>
          <cell r="K252">
            <v>3</v>
          </cell>
          <cell r="L252">
            <v>3</v>
          </cell>
          <cell r="M252">
            <v>3</v>
          </cell>
          <cell r="N252">
            <v>3</v>
          </cell>
          <cell r="O252">
            <v>3</v>
          </cell>
          <cell r="P252">
            <v>3</v>
          </cell>
          <cell r="Q252">
            <v>3</v>
          </cell>
          <cell r="R252">
            <v>3</v>
          </cell>
          <cell r="S252">
            <v>3</v>
          </cell>
          <cell r="T252">
            <v>3</v>
          </cell>
          <cell r="U252">
            <v>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-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 t="str">
            <v>ACF99J</v>
          </cell>
          <cell r="AI252">
            <v>5191</v>
          </cell>
        </row>
        <row r="253">
          <cell r="B253" t="str">
            <v>78-4</v>
          </cell>
          <cell r="C253" t="str">
            <v>동부</v>
          </cell>
          <cell r="D253" t="str">
            <v>인천논현초등학교</v>
          </cell>
          <cell r="E253">
            <v>4</v>
          </cell>
          <cell r="F253">
            <v>5</v>
          </cell>
          <cell r="G253">
            <v>1</v>
          </cell>
          <cell r="H253">
            <v>5</v>
          </cell>
          <cell r="I253">
            <v>1</v>
          </cell>
          <cell r="J253">
            <v>1</v>
          </cell>
          <cell r="K253">
            <v>1</v>
          </cell>
          <cell r="L253" t="str">
            <v>신청</v>
          </cell>
          <cell r="M253">
            <v>1</v>
          </cell>
          <cell r="N253">
            <v>1</v>
          </cell>
          <cell r="O253">
            <v>45671</v>
          </cell>
          <cell r="P253">
            <v>45671</v>
          </cell>
          <cell r="Q253">
            <v>45671</v>
          </cell>
          <cell r="R253">
            <v>5</v>
          </cell>
          <cell r="S253">
            <v>1</v>
          </cell>
          <cell r="T253">
            <v>135</v>
          </cell>
          <cell r="U253">
            <v>6</v>
          </cell>
          <cell r="V253">
            <v>141</v>
          </cell>
          <cell r="W253">
            <v>45790</v>
          </cell>
          <cell r="X253">
            <v>0.36805555555555558</v>
          </cell>
          <cell r="Y253">
            <v>0.625</v>
          </cell>
          <cell r="Z253" t="str">
            <v>인천-인천</v>
          </cell>
          <cell r="AA253" t="str">
            <v>인천</v>
          </cell>
          <cell r="AB253" t="str">
            <v>인천</v>
          </cell>
          <cell r="AC253" t="str">
            <v>개항장일대</v>
          </cell>
          <cell r="AD253" t="str">
            <v>x</v>
          </cell>
          <cell r="AE253" t="str">
            <v>김윤희</v>
          </cell>
          <cell r="AF253" t="str">
            <v>622-0868</v>
          </cell>
          <cell r="AG253" t="str">
            <v>9003-3669</v>
          </cell>
          <cell r="AH253" t="str">
            <v>ACF99J</v>
          </cell>
          <cell r="AI253">
            <v>5191</v>
          </cell>
        </row>
        <row r="254">
          <cell r="B254" t="str">
            <v>78-5</v>
          </cell>
          <cell r="C254" t="str">
            <v>동부</v>
          </cell>
          <cell r="D254" t="str">
            <v>인천논현초등학교</v>
          </cell>
          <cell r="E254">
            <v>5</v>
          </cell>
          <cell r="F254">
            <v>5</v>
          </cell>
          <cell r="G254">
            <v>5</v>
          </cell>
          <cell r="H254">
            <v>5</v>
          </cell>
          <cell r="I254">
            <v>5</v>
          </cell>
          <cell r="J254">
            <v>5</v>
          </cell>
          <cell r="K254">
            <v>5</v>
          </cell>
          <cell r="L254" t="str">
            <v>변경</v>
          </cell>
          <cell r="M254">
            <v>2</v>
          </cell>
          <cell r="N254">
            <v>2</v>
          </cell>
          <cell r="O254">
            <v>45755</v>
          </cell>
          <cell r="P254">
            <v>45755</v>
          </cell>
          <cell r="Q254">
            <v>45756</v>
          </cell>
          <cell r="R254">
            <v>4</v>
          </cell>
          <cell r="S254">
            <v>1</v>
          </cell>
          <cell r="T254">
            <v>103</v>
          </cell>
          <cell r="U254">
            <v>5</v>
          </cell>
          <cell r="V254">
            <v>108</v>
          </cell>
          <cell r="W254">
            <v>45966</v>
          </cell>
          <cell r="X254">
            <v>0.34027777777777773</v>
          </cell>
          <cell r="Y254">
            <v>0.66666666666666663</v>
          </cell>
          <cell r="Z254" t="str">
            <v>인천-인천</v>
          </cell>
          <cell r="AA254" t="str">
            <v>인천</v>
          </cell>
          <cell r="AB254" t="str">
            <v>인천</v>
          </cell>
          <cell r="AC254" t="str">
            <v>인천외국어마을</v>
          </cell>
          <cell r="AD254">
            <v>0.66666650772094727</v>
          </cell>
          <cell r="AE254" t="str">
            <v>서경범</v>
          </cell>
          <cell r="AF254" t="str">
            <v>622-0874</v>
          </cell>
          <cell r="AG254" t="str">
            <v>9343-4611</v>
          </cell>
          <cell r="AH254" t="str">
            <v>ACF99J</v>
          </cell>
          <cell r="AI254">
            <v>5191</v>
          </cell>
        </row>
        <row r="255">
          <cell r="B255" t="str">
            <v>79-3</v>
          </cell>
          <cell r="C255" t="str">
            <v>동부</v>
          </cell>
          <cell r="D255" t="str">
            <v>인천능허대초등학교</v>
          </cell>
          <cell r="E255">
            <v>3</v>
          </cell>
          <cell r="F255">
            <v>3</v>
          </cell>
          <cell r="G255">
            <v>3</v>
          </cell>
          <cell r="H255">
            <v>3</v>
          </cell>
          <cell r="I255">
            <v>3</v>
          </cell>
          <cell r="J255">
            <v>3</v>
          </cell>
          <cell r="K255">
            <v>3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>
            <v>3</v>
          </cell>
          <cell r="R255">
            <v>3</v>
          </cell>
          <cell r="S255">
            <v>3</v>
          </cell>
          <cell r="T255">
            <v>3</v>
          </cell>
          <cell r="U255">
            <v>3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-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B256" t="str">
            <v>79-4</v>
          </cell>
          <cell r="C256" t="str">
            <v>동부</v>
          </cell>
          <cell r="D256" t="str">
            <v>인천능허대초등학교</v>
          </cell>
          <cell r="E256">
            <v>4</v>
          </cell>
          <cell r="F256">
            <v>4</v>
          </cell>
          <cell r="G256">
            <v>4</v>
          </cell>
          <cell r="H256">
            <v>4</v>
          </cell>
          <cell r="I256">
            <v>4</v>
          </cell>
          <cell r="J256">
            <v>4</v>
          </cell>
          <cell r="K256">
            <v>4</v>
          </cell>
          <cell r="L256">
            <v>4</v>
          </cell>
          <cell r="M256">
            <v>4</v>
          </cell>
          <cell r="N256">
            <v>4</v>
          </cell>
          <cell r="O256">
            <v>4</v>
          </cell>
          <cell r="P256">
            <v>4</v>
          </cell>
          <cell r="Q256">
            <v>4</v>
          </cell>
          <cell r="R256">
            <v>4</v>
          </cell>
          <cell r="S256">
            <v>4</v>
          </cell>
          <cell r="T256">
            <v>4</v>
          </cell>
          <cell r="U256">
            <v>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-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B257" t="str">
            <v>79-5</v>
          </cell>
          <cell r="C257" t="str">
            <v>동부</v>
          </cell>
          <cell r="D257" t="str">
            <v>인천능허대초등학교</v>
          </cell>
          <cell r="E257">
            <v>5</v>
          </cell>
          <cell r="F257">
            <v>5</v>
          </cell>
          <cell r="G257">
            <v>5</v>
          </cell>
          <cell r="H257">
            <v>5</v>
          </cell>
          <cell r="I257">
            <v>5</v>
          </cell>
          <cell r="J257">
            <v>5</v>
          </cell>
          <cell r="K257">
            <v>5</v>
          </cell>
          <cell r="L257">
            <v>5</v>
          </cell>
          <cell r="M257">
            <v>5</v>
          </cell>
          <cell r="N257">
            <v>5</v>
          </cell>
          <cell r="O257">
            <v>5</v>
          </cell>
          <cell r="P257">
            <v>5</v>
          </cell>
          <cell r="Q257">
            <v>5</v>
          </cell>
          <cell r="R257">
            <v>5</v>
          </cell>
          <cell r="S257">
            <v>5</v>
          </cell>
          <cell r="T257">
            <v>5</v>
          </cell>
          <cell r="U257">
            <v>5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-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B258" t="str">
            <v>80-3</v>
          </cell>
          <cell r="C258" t="str">
            <v>동부</v>
          </cell>
          <cell r="D258" t="str">
            <v>인천담방초등학교</v>
          </cell>
          <cell r="E258">
            <v>3</v>
          </cell>
          <cell r="F258">
            <v>2</v>
          </cell>
          <cell r="G258">
            <v>1</v>
          </cell>
          <cell r="H258">
            <v>2</v>
          </cell>
          <cell r="I258">
            <v>1</v>
          </cell>
          <cell r="J258">
            <v>1</v>
          </cell>
          <cell r="K258">
            <v>1</v>
          </cell>
          <cell r="L258" t="str">
            <v>취소</v>
          </cell>
          <cell r="M258">
            <v>1</v>
          </cell>
          <cell r="N258">
            <v>1</v>
          </cell>
          <cell r="O258">
            <v>45672</v>
          </cell>
          <cell r="P258">
            <v>45761</v>
          </cell>
          <cell r="Q258">
            <v>45761</v>
          </cell>
          <cell r="R258">
            <v>2</v>
          </cell>
          <cell r="S258">
            <v>1</v>
          </cell>
          <cell r="T258">
            <v>60</v>
          </cell>
          <cell r="U258">
            <v>4</v>
          </cell>
          <cell r="V258">
            <v>64</v>
          </cell>
          <cell r="W258">
            <v>45790</v>
          </cell>
          <cell r="X258">
            <v>0.36805555555555558</v>
          </cell>
          <cell r="Y258">
            <v>0.54166666666666663</v>
          </cell>
          <cell r="Z258" t="str">
            <v>인천-인천</v>
          </cell>
          <cell r="AA258" t="str">
            <v>인천</v>
          </cell>
          <cell r="AB258" t="str">
            <v>인천</v>
          </cell>
          <cell r="AC258" t="str">
            <v>인천시립박물관</v>
          </cell>
          <cell r="AD258" t="str">
            <v>o</v>
          </cell>
          <cell r="AE258" t="str">
            <v>오윤정</v>
          </cell>
          <cell r="AF258" t="str">
            <v>453-9343</v>
          </cell>
          <cell r="AG258" t="str">
            <v>7398-7363</v>
          </cell>
          <cell r="AH258">
            <v>0.54166650772094727</v>
          </cell>
          <cell r="AI258">
            <v>0.54166650772094727</v>
          </cell>
        </row>
        <row r="259">
          <cell r="B259" t="str">
            <v>80-4</v>
          </cell>
          <cell r="C259" t="str">
            <v>동부</v>
          </cell>
          <cell r="D259" t="str">
            <v>인천담방초등학교</v>
          </cell>
          <cell r="E259">
            <v>4</v>
          </cell>
          <cell r="F259">
            <v>2</v>
          </cell>
          <cell r="G259">
            <v>1</v>
          </cell>
          <cell r="H259">
            <v>2</v>
          </cell>
          <cell r="I259">
            <v>1</v>
          </cell>
          <cell r="J259">
            <v>1</v>
          </cell>
          <cell r="K259">
            <v>1</v>
          </cell>
          <cell r="L259" t="str">
            <v>취소</v>
          </cell>
          <cell r="M259">
            <v>1</v>
          </cell>
          <cell r="N259">
            <v>1</v>
          </cell>
          <cell r="O259">
            <v>45672</v>
          </cell>
          <cell r="P259">
            <v>45761</v>
          </cell>
          <cell r="Q259">
            <v>45761</v>
          </cell>
          <cell r="R259">
            <v>2</v>
          </cell>
          <cell r="S259">
            <v>1</v>
          </cell>
          <cell r="T259">
            <v>68</v>
          </cell>
          <cell r="U259">
            <v>4</v>
          </cell>
          <cell r="V259">
            <v>72</v>
          </cell>
          <cell r="W259">
            <v>45965</v>
          </cell>
          <cell r="X259">
            <v>0.36805555555555558</v>
          </cell>
          <cell r="Y259">
            <v>0.63888888888888895</v>
          </cell>
          <cell r="Z259" t="str">
            <v>인천-영종</v>
          </cell>
          <cell r="AA259" t="str">
            <v>인천</v>
          </cell>
          <cell r="AB259" t="str">
            <v>영종</v>
          </cell>
          <cell r="AC259" t="str">
            <v>파라다이스시티</v>
          </cell>
          <cell r="AD259" t="str">
            <v>o</v>
          </cell>
          <cell r="AE259" t="str">
            <v>오윤정</v>
          </cell>
          <cell r="AF259" t="str">
            <v>453-9343</v>
          </cell>
          <cell r="AG259" t="str">
            <v>7398-7363</v>
          </cell>
          <cell r="AH259">
            <v>0.63888883590698242</v>
          </cell>
          <cell r="AI259">
            <v>0.63888883590698242</v>
          </cell>
        </row>
        <row r="260">
          <cell r="B260" t="str">
            <v>80-5</v>
          </cell>
          <cell r="C260" t="str">
            <v>동부</v>
          </cell>
          <cell r="D260" t="str">
            <v>인천담방초등학교</v>
          </cell>
          <cell r="E260">
            <v>5</v>
          </cell>
          <cell r="F260">
            <v>5</v>
          </cell>
          <cell r="G260">
            <v>5</v>
          </cell>
          <cell r="H260">
            <v>5</v>
          </cell>
          <cell r="I260">
            <v>5</v>
          </cell>
          <cell r="J260">
            <v>2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1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-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B261" t="str">
            <v>81-3</v>
          </cell>
          <cell r="C261" t="str">
            <v>동부</v>
          </cell>
          <cell r="D261" t="str">
            <v>인천도림초등학교</v>
          </cell>
          <cell r="E261">
            <v>3</v>
          </cell>
          <cell r="F261">
            <v>0</v>
          </cell>
          <cell r="G261">
            <v>1</v>
          </cell>
          <cell r="H261">
            <v>2</v>
          </cell>
          <cell r="I261">
            <v>1</v>
          </cell>
          <cell r="J261">
            <v>1</v>
          </cell>
          <cell r="K261">
            <v>1</v>
          </cell>
          <cell r="L261" t="str">
            <v>취소</v>
          </cell>
          <cell r="M261">
            <v>1</v>
          </cell>
          <cell r="N261">
            <v>1</v>
          </cell>
          <cell r="O261">
            <v>45708</v>
          </cell>
          <cell r="P261">
            <v>45847</v>
          </cell>
          <cell r="Q261">
            <v>45751</v>
          </cell>
          <cell r="R261">
            <v>2</v>
          </cell>
          <cell r="S261">
            <v>1</v>
          </cell>
          <cell r="T261">
            <v>44</v>
          </cell>
          <cell r="U261">
            <v>2</v>
          </cell>
          <cell r="V261">
            <v>46</v>
          </cell>
          <cell r="W261">
            <v>45946</v>
          </cell>
          <cell r="X261">
            <v>0.375</v>
          </cell>
          <cell r="Y261">
            <v>0.625</v>
          </cell>
          <cell r="Z261" t="str">
            <v>인천-영종</v>
          </cell>
          <cell r="AA261" t="str">
            <v>인천</v>
          </cell>
          <cell r="AB261" t="str">
            <v>영종</v>
          </cell>
          <cell r="AC261" t="str">
            <v>파라다이스시티</v>
          </cell>
          <cell r="AD261" t="str">
            <v>o</v>
          </cell>
          <cell r="AE261" t="str">
            <v>이영희</v>
          </cell>
          <cell r="AF261" t="str">
            <v>441-0095</v>
          </cell>
          <cell r="AG261" t="str">
            <v>4142-8278</v>
          </cell>
          <cell r="AH261">
            <v>0.625</v>
          </cell>
          <cell r="AI261">
            <v>0.625</v>
          </cell>
        </row>
        <row r="262">
          <cell r="B262" t="str">
            <v>81-4</v>
          </cell>
          <cell r="C262" t="str">
            <v>동부</v>
          </cell>
          <cell r="D262" t="str">
            <v>인천도림초등학교</v>
          </cell>
          <cell r="E262">
            <v>4</v>
          </cell>
          <cell r="F262">
            <v>2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  <cell r="K262">
            <v>1</v>
          </cell>
          <cell r="L262" t="str">
            <v>취소</v>
          </cell>
          <cell r="M262">
            <v>1</v>
          </cell>
          <cell r="N262">
            <v>1</v>
          </cell>
          <cell r="O262">
            <v>45708</v>
          </cell>
          <cell r="P262">
            <v>45847</v>
          </cell>
          <cell r="Q262">
            <v>45751</v>
          </cell>
          <cell r="R262">
            <v>2</v>
          </cell>
          <cell r="S262">
            <v>1</v>
          </cell>
          <cell r="T262">
            <v>68</v>
          </cell>
          <cell r="U262">
            <v>4</v>
          </cell>
          <cell r="V262">
            <v>72</v>
          </cell>
          <cell r="W262">
            <v>45910</v>
          </cell>
          <cell r="X262">
            <v>0.35416666666666669</v>
          </cell>
          <cell r="Y262">
            <v>0.66666666666666663</v>
          </cell>
          <cell r="Z262" t="str">
            <v>인천-강화</v>
          </cell>
          <cell r="AA262" t="str">
            <v>인천</v>
          </cell>
          <cell r="AB262" t="str">
            <v>강화</v>
          </cell>
          <cell r="AC262" t="str">
            <v>강화화문석체험장</v>
          </cell>
          <cell r="AD262" t="str">
            <v>o</v>
          </cell>
          <cell r="AE262" t="str">
            <v>박정미</v>
          </cell>
          <cell r="AF262" t="str">
            <v>441-0095</v>
          </cell>
          <cell r="AG262" t="str">
            <v>2278-2685</v>
          </cell>
          <cell r="AH262">
            <v>0.66666650772094727</v>
          </cell>
          <cell r="AI262">
            <v>0.66666650772094727</v>
          </cell>
        </row>
        <row r="263">
          <cell r="B263" t="str">
            <v>81-5</v>
          </cell>
          <cell r="C263" t="str">
            <v>동부</v>
          </cell>
          <cell r="D263" t="str">
            <v>인천도림초등학교</v>
          </cell>
          <cell r="E263">
            <v>5</v>
          </cell>
          <cell r="F263">
            <v>5</v>
          </cell>
          <cell r="G263">
            <v>5</v>
          </cell>
          <cell r="H263">
            <v>5</v>
          </cell>
          <cell r="I263">
            <v>5</v>
          </cell>
          <cell r="J263">
            <v>5</v>
          </cell>
          <cell r="K263">
            <v>5</v>
          </cell>
          <cell r="L263">
            <v>5</v>
          </cell>
          <cell r="M263">
            <v>5</v>
          </cell>
          <cell r="N263">
            <v>5</v>
          </cell>
          <cell r="O263">
            <v>5</v>
          </cell>
          <cell r="P263">
            <v>5</v>
          </cell>
          <cell r="Q263">
            <v>5</v>
          </cell>
          <cell r="R263">
            <v>5</v>
          </cell>
          <cell r="S263">
            <v>5</v>
          </cell>
          <cell r="T263">
            <v>5</v>
          </cell>
          <cell r="U263">
            <v>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-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B264" t="str">
            <v>82-3</v>
          </cell>
          <cell r="C264" t="str">
            <v>동부</v>
          </cell>
          <cell r="D264" t="str">
            <v>인천동막초등학교</v>
          </cell>
          <cell r="E264">
            <v>3</v>
          </cell>
          <cell r="F264">
            <v>3</v>
          </cell>
          <cell r="G264">
            <v>1</v>
          </cell>
          <cell r="H264">
            <v>3</v>
          </cell>
          <cell r="I264">
            <v>1</v>
          </cell>
          <cell r="J264">
            <v>1</v>
          </cell>
          <cell r="K264">
            <v>1</v>
          </cell>
          <cell r="L264" t="str">
            <v>취소</v>
          </cell>
          <cell r="M264">
            <v>1</v>
          </cell>
          <cell r="N264">
            <v>1</v>
          </cell>
          <cell r="O264">
            <v>45677</v>
          </cell>
          <cell r="P264">
            <v>45758</v>
          </cell>
          <cell r="Q264">
            <v>45758</v>
          </cell>
          <cell r="R264">
            <v>3</v>
          </cell>
          <cell r="S264">
            <v>1</v>
          </cell>
          <cell r="T264">
            <v>70</v>
          </cell>
          <cell r="U264">
            <v>4</v>
          </cell>
          <cell r="V264">
            <v>74</v>
          </cell>
          <cell r="W264">
            <v>45944</v>
          </cell>
          <cell r="X264">
            <v>0.375</v>
          </cell>
          <cell r="Y264">
            <v>0.54166666666666663</v>
          </cell>
          <cell r="Z264" t="str">
            <v>인천-인천</v>
          </cell>
          <cell r="AA264" t="str">
            <v>인천</v>
          </cell>
          <cell r="AB264" t="str">
            <v>인천</v>
          </cell>
          <cell r="AC264" t="str">
            <v>가스과학관</v>
          </cell>
          <cell r="AD264" t="str">
            <v>o</v>
          </cell>
          <cell r="AE264" t="str">
            <v>백지선</v>
          </cell>
          <cell r="AF264" t="str">
            <v>629-5179</v>
          </cell>
          <cell r="AG264" t="str">
            <v>7999-0508</v>
          </cell>
          <cell r="AH264">
            <v>0.54166650772094727</v>
          </cell>
          <cell r="AI264">
            <v>0.54166650772094727</v>
          </cell>
        </row>
        <row r="265">
          <cell r="B265" t="str">
            <v>82-4</v>
          </cell>
          <cell r="C265" t="str">
            <v>동부</v>
          </cell>
          <cell r="D265" t="str">
            <v>인천동막초등학교</v>
          </cell>
          <cell r="E265">
            <v>4</v>
          </cell>
          <cell r="F265">
            <v>3</v>
          </cell>
          <cell r="G265">
            <v>1</v>
          </cell>
          <cell r="H265">
            <v>3</v>
          </cell>
          <cell r="I265">
            <v>1</v>
          </cell>
          <cell r="J265">
            <v>1</v>
          </cell>
          <cell r="K265">
            <v>1</v>
          </cell>
          <cell r="L265" t="str">
            <v>취소</v>
          </cell>
          <cell r="M265">
            <v>1</v>
          </cell>
          <cell r="N265">
            <v>1</v>
          </cell>
          <cell r="O265">
            <v>45677</v>
          </cell>
          <cell r="P265">
            <v>45758</v>
          </cell>
          <cell r="Q265">
            <v>45758</v>
          </cell>
          <cell r="R265">
            <v>3</v>
          </cell>
          <cell r="S265">
            <v>1</v>
          </cell>
          <cell r="T265">
            <v>75</v>
          </cell>
          <cell r="U265">
            <v>4</v>
          </cell>
          <cell r="V265">
            <v>79</v>
          </cell>
          <cell r="W265">
            <v>45954</v>
          </cell>
          <cell r="X265">
            <v>0.375</v>
          </cell>
          <cell r="Y265">
            <v>0.53472222222222221</v>
          </cell>
          <cell r="Z265" t="str">
            <v>인천-인천</v>
          </cell>
          <cell r="AA265" t="str">
            <v>인천</v>
          </cell>
          <cell r="AB265" t="str">
            <v>인천</v>
          </cell>
          <cell r="AC265" t="str">
            <v>송도G타워</v>
          </cell>
          <cell r="AD265" t="str">
            <v>x</v>
          </cell>
          <cell r="AE265" t="str">
            <v>강연정</v>
          </cell>
          <cell r="AF265">
            <v>0.53472185134887695</v>
          </cell>
          <cell r="AG265" t="str">
            <v>3861-2331</v>
          </cell>
          <cell r="AH265">
            <v>0.53472185134887695</v>
          </cell>
          <cell r="AI265">
            <v>0.53472185134887695</v>
          </cell>
        </row>
        <row r="266">
          <cell r="B266" t="str">
            <v>82-5</v>
          </cell>
          <cell r="C266" t="str">
            <v>동부</v>
          </cell>
          <cell r="D266" t="str">
            <v>인천동막초등학교</v>
          </cell>
          <cell r="E266">
            <v>5</v>
          </cell>
          <cell r="F266">
            <v>5</v>
          </cell>
          <cell r="G266">
            <v>5</v>
          </cell>
          <cell r="H266">
            <v>5</v>
          </cell>
          <cell r="I266">
            <v>5</v>
          </cell>
          <cell r="J266">
            <v>5</v>
          </cell>
          <cell r="K266">
            <v>5</v>
          </cell>
          <cell r="L266">
            <v>5</v>
          </cell>
          <cell r="M266">
            <v>5</v>
          </cell>
          <cell r="N266">
            <v>5</v>
          </cell>
          <cell r="O266">
            <v>5</v>
          </cell>
          <cell r="P266">
            <v>5</v>
          </cell>
          <cell r="Q266">
            <v>5</v>
          </cell>
          <cell r="R266">
            <v>5</v>
          </cell>
          <cell r="S266">
            <v>5</v>
          </cell>
          <cell r="T266">
            <v>5</v>
          </cell>
          <cell r="U266">
            <v>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-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B267" t="str">
            <v>83-3</v>
          </cell>
          <cell r="C267" t="str">
            <v>동부</v>
          </cell>
          <cell r="D267" t="str">
            <v>인천동방초등학교</v>
          </cell>
          <cell r="E267">
            <v>3</v>
          </cell>
          <cell r="F267">
            <v>3</v>
          </cell>
          <cell r="G267">
            <v>3</v>
          </cell>
          <cell r="H267">
            <v>3</v>
          </cell>
          <cell r="I267">
            <v>3</v>
          </cell>
          <cell r="J267">
            <v>3</v>
          </cell>
          <cell r="K267">
            <v>3</v>
          </cell>
          <cell r="L267">
            <v>3</v>
          </cell>
          <cell r="M267">
            <v>3</v>
          </cell>
          <cell r="N267">
            <v>3</v>
          </cell>
          <cell r="O267">
            <v>3</v>
          </cell>
          <cell r="P267">
            <v>3</v>
          </cell>
          <cell r="Q267">
            <v>3</v>
          </cell>
          <cell r="R267">
            <v>3</v>
          </cell>
          <cell r="S267">
            <v>3</v>
          </cell>
          <cell r="T267">
            <v>3</v>
          </cell>
          <cell r="U267">
            <v>3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-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B268" t="str">
            <v>83-4</v>
          </cell>
          <cell r="C268" t="str">
            <v>동부</v>
          </cell>
          <cell r="D268" t="str">
            <v>인천동방초등학교</v>
          </cell>
          <cell r="E268">
            <v>4</v>
          </cell>
          <cell r="F268">
            <v>4</v>
          </cell>
          <cell r="G268">
            <v>4</v>
          </cell>
          <cell r="H268">
            <v>4</v>
          </cell>
          <cell r="I268">
            <v>4</v>
          </cell>
          <cell r="J268">
            <v>4</v>
          </cell>
          <cell r="K268">
            <v>4</v>
          </cell>
          <cell r="L268">
            <v>4</v>
          </cell>
          <cell r="M268">
            <v>4</v>
          </cell>
          <cell r="N268">
            <v>4</v>
          </cell>
          <cell r="O268">
            <v>4</v>
          </cell>
          <cell r="P268">
            <v>4</v>
          </cell>
          <cell r="Q268">
            <v>4</v>
          </cell>
          <cell r="R268">
            <v>4</v>
          </cell>
          <cell r="S268">
            <v>4</v>
          </cell>
          <cell r="T268">
            <v>4</v>
          </cell>
          <cell r="U268">
            <v>4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-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B269" t="str">
            <v>83-5</v>
          </cell>
          <cell r="C269" t="str">
            <v>동부</v>
          </cell>
          <cell r="D269" t="str">
            <v>인천동방초등학교</v>
          </cell>
          <cell r="E269">
            <v>5</v>
          </cell>
          <cell r="F269">
            <v>5</v>
          </cell>
          <cell r="G269">
            <v>5</v>
          </cell>
          <cell r="H269">
            <v>5</v>
          </cell>
          <cell r="I269">
            <v>5</v>
          </cell>
          <cell r="J269">
            <v>5</v>
          </cell>
          <cell r="K269">
            <v>5</v>
          </cell>
          <cell r="L269">
            <v>5</v>
          </cell>
          <cell r="M269">
            <v>5</v>
          </cell>
          <cell r="N269">
            <v>5</v>
          </cell>
          <cell r="O269">
            <v>5</v>
          </cell>
          <cell r="P269">
            <v>5</v>
          </cell>
          <cell r="Q269">
            <v>5</v>
          </cell>
          <cell r="R269">
            <v>5</v>
          </cell>
          <cell r="S269">
            <v>5</v>
          </cell>
          <cell r="T269">
            <v>5</v>
          </cell>
          <cell r="U269">
            <v>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-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B270" t="str">
            <v>84-3</v>
          </cell>
          <cell r="C270" t="str">
            <v>동부</v>
          </cell>
          <cell r="D270" t="str">
            <v>인천동부초등학교</v>
          </cell>
          <cell r="E270">
            <v>3</v>
          </cell>
          <cell r="F270">
            <v>3</v>
          </cell>
          <cell r="G270">
            <v>1</v>
          </cell>
          <cell r="H270">
            <v>1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1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-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B271" t="str">
            <v>84-4</v>
          </cell>
          <cell r="C271" t="str">
            <v>동부</v>
          </cell>
          <cell r="D271" t="str">
            <v>인천동부초등학교</v>
          </cell>
          <cell r="E271">
            <v>4</v>
          </cell>
          <cell r="F271">
            <v>4</v>
          </cell>
          <cell r="G271">
            <v>1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 t="str">
            <v>취소</v>
          </cell>
          <cell r="M271">
            <v>1</v>
          </cell>
          <cell r="N271">
            <v>1</v>
          </cell>
          <cell r="O271">
            <v>45709</v>
          </cell>
          <cell r="P271">
            <v>45863</v>
          </cell>
          <cell r="Q271">
            <v>45863</v>
          </cell>
          <cell r="R271">
            <v>4</v>
          </cell>
          <cell r="S271">
            <v>1</v>
          </cell>
          <cell r="T271">
            <v>87</v>
          </cell>
          <cell r="U271">
            <v>5</v>
          </cell>
          <cell r="V271">
            <v>92</v>
          </cell>
          <cell r="W271">
            <v>45924</v>
          </cell>
          <cell r="X271">
            <v>0.3611111111111111</v>
          </cell>
          <cell r="Y271">
            <v>0.61805555555555558</v>
          </cell>
          <cell r="Z271" t="str">
            <v>인천-인천</v>
          </cell>
          <cell r="AA271" t="str">
            <v>인천</v>
          </cell>
          <cell r="AB271" t="str">
            <v>인천</v>
          </cell>
          <cell r="AC271" t="str">
            <v>인천치즈스쿨</v>
          </cell>
          <cell r="AD271" t="str">
            <v>x</v>
          </cell>
          <cell r="AE271" t="str">
            <v>김영미</v>
          </cell>
          <cell r="AF271" t="str">
            <v>629-4047</v>
          </cell>
          <cell r="AG271">
            <v>0.61805534362792969</v>
          </cell>
          <cell r="AH271">
            <v>0.61805534362792969</v>
          </cell>
          <cell r="AI271">
            <v>0.61805534362792969</v>
          </cell>
        </row>
        <row r="272">
          <cell r="B272" t="str">
            <v>84-5</v>
          </cell>
          <cell r="C272" t="str">
            <v>동부</v>
          </cell>
          <cell r="D272" t="str">
            <v>인천동부초등학교</v>
          </cell>
          <cell r="E272">
            <v>5</v>
          </cell>
          <cell r="F272">
            <v>5</v>
          </cell>
          <cell r="G272">
            <v>5</v>
          </cell>
          <cell r="H272">
            <v>5</v>
          </cell>
          <cell r="I272">
            <v>5</v>
          </cell>
          <cell r="J272">
            <v>3</v>
          </cell>
          <cell r="K272">
            <v>1</v>
          </cell>
          <cell r="L272" t="str">
            <v>취소</v>
          </cell>
          <cell r="M272">
            <v>2</v>
          </cell>
          <cell r="N272">
            <v>2</v>
          </cell>
          <cell r="O272">
            <v>45735</v>
          </cell>
          <cell r="P272">
            <v>45863</v>
          </cell>
          <cell r="Q272">
            <v>45863</v>
          </cell>
          <cell r="R272">
            <v>3</v>
          </cell>
          <cell r="S272">
            <v>1</v>
          </cell>
          <cell r="T272">
            <v>70</v>
          </cell>
          <cell r="U272">
            <v>4</v>
          </cell>
          <cell r="V272">
            <v>74</v>
          </cell>
          <cell r="W272">
            <v>45925</v>
          </cell>
          <cell r="X272">
            <v>0.35416666666666669</v>
          </cell>
          <cell r="Y272">
            <v>0.64583333333333337</v>
          </cell>
          <cell r="Z272" t="str">
            <v>관외</v>
          </cell>
          <cell r="AA272" t="str">
            <v>인천</v>
          </cell>
          <cell r="AB272" t="str">
            <v>과천</v>
          </cell>
          <cell r="AC272" t="str">
            <v>국립과천과학관</v>
          </cell>
          <cell r="AD272" t="str">
            <v>x</v>
          </cell>
          <cell r="AE272" t="str">
            <v>김지언</v>
          </cell>
          <cell r="AF272" t="str">
            <v>62-4053</v>
          </cell>
          <cell r="AG272" t="str">
            <v>4531-2336</v>
          </cell>
          <cell r="AH272">
            <v>0.64583301544189453</v>
          </cell>
          <cell r="AI272">
            <v>0.64583301544189453</v>
          </cell>
        </row>
        <row r="273">
          <cell r="B273" t="str">
            <v>85-3</v>
          </cell>
          <cell r="C273" t="str">
            <v>동부</v>
          </cell>
          <cell r="D273" t="str">
            <v>인천동춘초등학교</v>
          </cell>
          <cell r="E273">
            <v>3</v>
          </cell>
          <cell r="F273">
            <v>3</v>
          </cell>
          <cell r="G273">
            <v>3</v>
          </cell>
          <cell r="H273">
            <v>5</v>
          </cell>
          <cell r="I273">
            <v>1</v>
          </cell>
          <cell r="J273">
            <v>1</v>
          </cell>
          <cell r="K273">
            <v>1</v>
          </cell>
          <cell r="L273" t="str">
            <v>신청</v>
          </cell>
          <cell r="M273">
            <v>2</v>
          </cell>
          <cell r="N273">
            <v>2</v>
          </cell>
          <cell r="O273">
            <v>45735</v>
          </cell>
          <cell r="P273">
            <v>45735</v>
          </cell>
          <cell r="Q273">
            <v>45735</v>
          </cell>
          <cell r="R273">
            <v>5</v>
          </cell>
          <cell r="S273">
            <v>1</v>
          </cell>
          <cell r="T273">
            <v>120</v>
          </cell>
          <cell r="U273">
            <v>5</v>
          </cell>
          <cell r="V273">
            <v>125</v>
          </cell>
          <cell r="W273">
            <v>45947</v>
          </cell>
          <cell r="X273">
            <v>0.36805555555555558</v>
          </cell>
          <cell r="Y273">
            <v>0.68055555555555547</v>
          </cell>
          <cell r="Z273" t="str">
            <v>인천-인천</v>
          </cell>
          <cell r="AA273" t="str">
            <v>인천</v>
          </cell>
          <cell r="AB273" t="str">
            <v>인천</v>
          </cell>
          <cell r="AC273" t="str">
            <v>국립생물자원관</v>
          </cell>
          <cell r="AD273" t="str">
            <v>x</v>
          </cell>
          <cell r="AE273" t="str">
            <v>공유선</v>
          </cell>
          <cell r="AF273" t="str">
            <v>812-5561</v>
          </cell>
          <cell r="AG273" t="str">
            <v>9558-5218</v>
          </cell>
          <cell r="AH273" t="str">
            <v>ACG55Z</v>
          </cell>
          <cell r="AI273" t="str">
            <v>0123</v>
          </cell>
        </row>
        <row r="274">
          <cell r="B274" t="str">
            <v>85-4</v>
          </cell>
          <cell r="C274" t="str">
            <v>동부</v>
          </cell>
          <cell r="D274" t="str">
            <v>인천동춘초등학교</v>
          </cell>
          <cell r="E274">
            <v>4</v>
          </cell>
          <cell r="F274">
            <v>5</v>
          </cell>
          <cell r="G274">
            <v>1</v>
          </cell>
          <cell r="H274">
            <v>5</v>
          </cell>
          <cell r="I274">
            <v>1</v>
          </cell>
          <cell r="J274">
            <v>1</v>
          </cell>
          <cell r="K274">
            <v>1</v>
          </cell>
          <cell r="L274" t="str">
            <v>신청</v>
          </cell>
          <cell r="M274">
            <v>1</v>
          </cell>
          <cell r="N274">
            <v>1</v>
          </cell>
          <cell r="O274">
            <v>45691</v>
          </cell>
          <cell r="P274">
            <v>45691</v>
          </cell>
          <cell r="Q274">
            <v>45691</v>
          </cell>
          <cell r="R274">
            <v>5</v>
          </cell>
          <cell r="S274">
            <v>1</v>
          </cell>
          <cell r="T274">
            <v>117</v>
          </cell>
          <cell r="U274">
            <v>6</v>
          </cell>
          <cell r="V274">
            <v>123</v>
          </cell>
          <cell r="W274">
            <v>45807</v>
          </cell>
          <cell r="X274">
            <v>0.35416666666666669</v>
          </cell>
          <cell r="Y274">
            <v>0.64583333333333337</v>
          </cell>
          <cell r="Z274" t="str">
            <v>인천-강화</v>
          </cell>
          <cell r="AA274" t="str">
            <v>인천</v>
          </cell>
          <cell r="AB274" t="str">
            <v>강화</v>
          </cell>
          <cell r="AC274" t="str">
            <v>강화역사박물관, 화문석체험장</v>
          </cell>
          <cell r="AD274" t="str">
            <v>o</v>
          </cell>
          <cell r="AE274" t="str">
            <v>권선영</v>
          </cell>
          <cell r="AF274" t="str">
            <v>812-5561(401)</v>
          </cell>
          <cell r="AG274" t="str">
            <v>2523-1886</v>
          </cell>
          <cell r="AH274" t="str">
            <v>ACG55Z</v>
          </cell>
          <cell r="AI274" t="str">
            <v>0123</v>
          </cell>
        </row>
        <row r="275">
          <cell r="B275" t="str">
            <v>85-5</v>
          </cell>
          <cell r="C275" t="str">
            <v>동부</v>
          </cell>
          <cell r="D275" t="str">
            <v>인천동춘초등학교</v>
          </cell>
          <cell r="E275">
            <v>5</v>
          </cell>
          <cell r="F275">
            <v>5</v>
          </cell>
          <cell r="G275">
            <v>5</v>
          </cell>
          <cell r="H275">
            <v>5</v>
          </cell>
          <cell r="I275">
            <v>5</v>
          </cell>
          <cell r="J275">
            <v>5</v>
          </cell>
          <cell r="K275">
            <v>5</v>
          </cell>
          <cell r="L275">
            <v>5</v>
          </cell>
          <cell r="M275">
            <v>5</v>
          </cell>
          <cell r="N275">
            <v>5</v>
          </cell>
          <cell r="O275">
            <v>5</v>
          </cell>
          <cell r="P275">
            <v>5</v>
          </cell>
          <cell r="Q275">
            <v>5</v>
          </cell>
          <cell r="R275">
            <v>5</v>
          </cell>
          <cell r="S275">
            <v>5</v>
          </cell>
          <cell r="T275">
            <v>5</v>
          </cell>
          <cell r="U275">
            <v>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-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 t="str">
            <v>ACG55Z</v>
          </cell>
          <cell r="AI275" t="str">
            <v>0123</v>
          </cell>
        </row>
        <row r="276">
          <cell r="B276" t="str">
            <v>86-3</v>
          </cell>
          <cell r="C276" t="str">
            <v>동부</v>
          </cell>
          <cell r="D276" t="str">
            <v>인천만수북초등학교</v>
          </cell>
          <cell r="E276">
            <v>3</v>
          </cell>
          <cell r="F276">
            <v>3</v>
          </cell>
          <cell r="G276">
            <v>3</v>
          </cell>
          <cell r="H276">
            <v>3</v>
          </cell>
          <cell r="I276">
            <v>3</v>
          </cell>
          <cell r="J276">
            <v>3</v>
          </cell>
          <cell r="K276">
            <v>3</v>
          </cell>
          <cell r="L276">
            <v>3</v>
          </cell>
          <cell r="M276">
            <v>3</v>
          </cell>
          <cell r="N276">
            <v>3</v>
          </cell>
          <cell r="O276">
            <v>3</v>
          </cell>
          <cell r="P276">
            <v>3</v>
          </cell>
          <cell r="Q276">
            <v>3</v>
          </cell>
          <cell r="R276">
            <v>3</v>
          </cell>
          <cell r="S276">
            <v>3</v>
          </cell>
          <cell r="T276">
            <v>3</v>
          </cell>
          <cell r="U276">
            <v>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-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B277" t="str">
            <v>86-4</v>
          </cell>
          <cell r="C277" t="str">
            <v>동부</v>
          </cell>
          <cell r="D277" t="str">
            <v>인천만수북초등학교</v>
          </cell>
          <cell r="E277">
            <v>4</v>
          </cell>
          <cell r="F277">
            <v>5</v>
          </cell>
          <cell r="G277">
            <v>1</v>
          </cell>
          <cell r="H277">
            <v>1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1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-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B278" t="str">
            <v>86-5</v>
          </cell>
          <cell r="C278" t="str">
            <v>동부</v>
          </cell>
          <cell r="D278" t="str">
            <v>인천만수북초등학교</v>
          </cell>
          <cell r="E278">
            <v>5</v>
          </cell>
          <cell r="F278">
            <v>5</v>
          </cell>
          <cell r="G278">
            <v>5</v>
          </cell>
          <cell r="H278">
            <v>5</v>
          </cell>
          <cell r="I278">
            <v>5</v>
          </cell>
          <cell r="J278">
            <v>5</v>
          </cell>
          <cell r="K278">
            <v>5</v>
          </cell>
          <cell r="L278">
            <v>5</v>
          </cell>
          <cell r="M278">
            <v>5</v>
          </cell>
          <cell r="N278">
            <v>5</v>
          </cell>
          <cell r="O278">
            <v>5</v>
          </cell>
          <cell r="P278">
            <v>5</v>
          </cell>
          <cell r="Q278">
            <v>5</v>
          </cell>
          <cell r="R278">
            <v>5</v>
          </cell>
          <cell r="S278">
            <v>5</v>
          </cell>
          <cell r="T278">
            <v>5</v>
          </cell>
          <cell r="U278">
            <v>5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-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B279" t="str">
            <v>87-3</v>
          </cell>
          <cell r="C279" t="str">
            <v>동부</v>
          </cell>
          <cell r="D279" t="str">
            <v>인천만수초등학교</v>
          </cell>
          <cell r="E279">
            <v>3</v>
          </cell>
          <cell r="F279">
            <v>2</v>
          </cell>
          <cell r="G279">
            <v>1</v>
          </cell>
          <cell r="H279">
            <v>2</v>
          </cell>
          <cell r="I279">
            <v>1</v>
          </cell>
          <cell r="J279">
            <v>1</v>
          </cell>
          <cell r="K279">
            <v>1</v>
          </cell>
          <cell r="L279" t="str">
            <v>변경</v>
          </cell>
          <cell r="M279">
            <v>1</v>
          </cell>
          <cell r="N279">
            <v>1</v>
          </cell>
          <cell r="O279">
            <v>45712</v>
          </cell>
          <cell r="P279">
            <v>45712</v>
          </cell>
          <cell r="Q279">
            <v>45716</v>
          </cell>
          <cell r="R279">
            <v>2</v>
          </cell>
          <cell r="S279">
            <v>1</v>
          </cell>
          <cell r="T279">
            <v>34</v>
          </cell>
          <cell r="U279">
            <v>2</v>
          </cell>
          <cell r="V279">
            <v>36</v>
          </cell>
          <cell r="W279">
            <v>45807</v>
          </cell>
          <cell r="X279">
            <v>0.38194444444444442</v>
          </cell>
          <cell r="Y279">
            <v>0.66666666666666663</v>
          </cell>
          <cell r="Z279" t="str">
            <v>인천-영종</v>
          </cell>
          <cell r="AA279" t="str">
            <v>인천</v>
          </cell>
          <cell r="AB279" t="str">
            <v>영종</v>
          </cell>
          <cell r="AC279" t="str">
            <v>파라다이스시티,영종역사관</v>
          </cell>
          <cell r="AD279" t="str">
            <v>o</v>
          </cell>
          <cell r="AE279" t="str">
            <v>엄정하</v>
          </cell>
          <cell r="AF279" t="str">
            <v>629-3567</v>
          </cell>
          <cell r="AG279" t="str">
            <v>2439-4271</v>
          </cell>
          <cell r="AH279" t="str">
            <v>ACHDST</v>
          </cell>
          <cell r="AI279" t="str">
            <v>6428</v>
          </cell>
        </row>
        <row r="280">
          <cell r="B280" t="str">
            <v>87-4</v>
          </cell>
          <cell r="C280" t="str">
            <v>동부</v>
          </cell>
          <cell r="D280" t="str">
            <v>인천만수초등학교</v>
          </cell>
          <cell r="E280">
            <v>4</v>
          </cell>
          <cell r="F280">
            <v>2</v>
          </cell>
          <cell r="G280">
            <v>1</v>
          </cell>
          <cell r="H280">
            <v>2</v>
          </cell>
          <cell r="I280">
            <v>1</v>
          </cell>
          <cell r="J280">
            <v>1</v>
          </cell>
          <cell r="K280">
            <v>1</v>
          </cell>
          <cell r="L280" t="str">
            <v>신청</v>
          </cell>
          <cell r="M280">
            <v>1</v>
          </cell>
          <cell r="N280">
            <v>1</v>
          </cell>
          <cell r="O280">
            <v>45712</v>
          </cell>
          <cell r="P280">
            <v>45712</v>
          </cell>
          <cell r="Q280">
            <v>45712</v>
          </cell>
          <cell r="R280">
            <v>2</v>
          </cell>
          <cell r="S280">
            <v>1</v>
          </cell>
          <cell r="T280">
            <v>41</v>
          </cell>
          <cell r="U280">
            <v>2</v>
          </cell>
          <cell r="V280">
            <v>43</v>
          </cell>
          <cell r="W280">
            <v>45807</v>
          </cell>
          <cell r="X280">
            <v>0.38194444444444442</v>
          </cell>
          <cell r="Y280">
            <v>0.66666666666666663</v>
          </cell>
          <cell r="Z280" t="str">
            <v>인천-영종</v>
          </cell>
          <cell r="AA280" t="str">
            <v>인천</v>
          </cell>
          <cell r="AB280" t="str">
            <v>영종</v>
          </cell>
          <cell r="AC280" t="str">
            <v>파라다이스시티,영종역사관</v>
          </cell>
          <cell r="AD280" t="str">
            <v>o</v>
          </cell>
          <cell r="AE280" t="str">
            <v>김민정</v>
          </cell>
          <cell r="AF280" t="str">
            <v>629-3567</v>
          </cell>
          <cell r="AG280" t="str">
            <v>6434-3567</v>
          </cell>
          <cell r="AH280" t="str">
            <v>ACHDST</v>
          </cell>
          <cell r="AI280" t="str">
            <v>6428</v>
          </cell>
        </row>
        <row r="281">
          <cell r="B281" t="str">
            <v>87-5</v>
          </cell>
          <cell r="C281" t="str">
            <v>동부</v>
          </cell>
          <cell r="D281" t="str">
            <v>인천만수초등학교</v>
          </cell>
          <cell r="E281">
            <v>5</v>
          </cell>
          <cell r="F281">
            <v>5</v>
          </cell>
          <cell r="G281">
            <v>5</v>
          </cell>
          <cell r="H281">
            <v>5</v>
          </cell>
          <cell r="I281">
            <v>5</v>
          </cell>
          <cell r="J281">
            <v>2</v>
          </cell>
          <cell r="K281">
            <v>1</v>
          </cell>
          <cell r="L281" t="str">
            <v>신청</v>
          </cell>
          <cell r="M281">
            <v>2</v>
          </cell>
          <cell r="N281">
            <v>2</v>
          </cell>
          <cell r="O281">
            <v>45733</v>
          </cell>
          <cell r="P281">
            <v>45733</v>
          </cell>
          <cell r="Q281">
            <v>45733</v>
          </cell>
          <cell r="R281">
            <v>2</v>
          </cell>
          <cell r="S281">
            <v>1</v>
          </cell>
          <cell r="T281">
            <v>38</v>
          </cell>
          <cell r="U281">
            <v>3</v>
          </cell>
          <cell r="V281">
            <v>41</v>
          </cell>
          <cell r="W281">
            <v>45807</v>
          </cell>
          <cell r="X281">
            <v>0.3611111111111111</v>
          </cell>
          <cell r="Y281">
            <v>0.6875</v>
          </cell>
          <cell r="Z281" t="str">
            <v>관외</v>
          </cell>
          <cell r="AA281" t="str">
            <v>인천</v>
          </cell>
          <cell r="AB281" t="str">
            <v>서울</v>
          </cell>
          <cell r="AC281" t="str">
            <v>롯데월드</v>
          </cell>
          <cell r="AD281" t="str">
            <v>x</v>
          </cell>
          <cell r="AE281" t="str">
            <v>김영인</v>
          </cell>
          <cell r="AF281" t="str">
            <v>629-3572</v>
          </cell>
          <cell r="AG281" t="str">
            <v>4300-6563</v>
          </cell>
          <cell r="AH281" t="str">
            <v>ACHDST</v>
          </cell>
          <cell r="AI281" t="str">
            <v>6428</v>
          </cell>
        </row>
        <row r="282">
          <cell r="B282" t="str">
            <v>88-3</v>
          </cell>
          <cell r="C282" t="str">
            <v>동부</v>
          </cell>
          <cell r="D282" t="str">
            <v>인천만월초등학교</v>
          </cell>
          <cell r="E282">
            <v>3</v>
          </cell>
          <cell r="F282">
            <v>3</v>
          </cell>
          <cell r="G282">
            <v>3</v>
          </cell>
          <cell r="H282">
            <v>7</v>
          </cell>
          <cell r="I282">
            <v>1</v>
          </cell>
          <cell r="J282">
            <v>1</v>
          </cell>
          <cell r="K282">
            <v>1</v>
          </cell>
          <cell r="L282" t="str">
            <v>변경</v>
          </cell>
          <cell r="M282">
            <v>1</v>
          </cell>
          <cell r="N282">
            <v>1</v>
          </cell>
          <cell r="O282">
            <v>45671</v>
          </cell>
          <cell r="P282">
            <v>45671</v>
          </cell>
          <cell r="Q282">
            <v>45740</v>
          </cell>
          <cell r="R282">
            <v>7</v>
          </cell>
          <cell r="S282">
            <v>1</v>
          </cell>
          <cell r="T282">
            <v>164</v>
          </cell>
          <cell r="U282">
            <v>6</v>
          </cell>
          <cell r="V282">
            <v>170</v>
          </cell>
          <cell r="W282">
            <v>45953</v>
          </cell>
          <cell r="X282">
            <v>0.375</v>
          </cell>
          <cell r="Y282">
            <v>0.54166666666666663</v>
          </cell>
          <cell r="Z282" t="str">
            <v>인천-인천</v>
          </cell>
          <cell r="AA282" t="str">
            <v>인천</v>
          </cell>
          <cell r="AB282" t="str">
            <v>인천</v>
          </cell>
          <cell r="AC282" t="str">
            <v>인천도시역사관</v>
          </cell>
          <cell r="AD282" t="str">
            <v>x</v>
          </cell>
          <cell r="AE282" t="str">
            <v>이은미</v>
          </cell>
          <cell r="AF282" t="str">
            <v>450-4478</v>
          </cell>
          <cell r="AG282" t="str">
            <v>6332-1360</v>
          </cell>
          <cell r="AH282">
            <v>0.54166650772094727</v>
          </cell>
          <cell r="AI282">
            <v>0.54166650772094727</v>
          </cell>
        </row>
        <row r="283">
          <cell r="B283" t="str">
            <v>88-4</v>
          </cell>
          <cell r="C283" t="str">
            <v>동부</v>
          </cell>
          <cell r="D283" t="str">
            <v>인천만월초등학교</v>
          </cell>
          <cell r="E283">
            <v>4</v>
          </cell>
          <cell r="F283">
            <v>6</v>
          </cell>
          <cell r="G283">
            <v>1</v>
          </cell>
          <cell r="H283">
            <v>1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1</v>
          </cell>
          <cell r="V283">
            <v>1</v>
          </cell>
          <cell r="W283">
            <v>1</v>
          </cell>
          <cell r="X283">
            <v>1</v>
          </cell>
          <cell r="Y283">
            <v>1</v>
          </cell>
          <cell r="Z283" t="str">
            <v>-</v>
          </cell>
          <cell r="AA283">
            <v>1</v>
          </cell>
          <cell r="AB283">
            <v>1</v>
          </cell>
          <cell r="AC283">
            <v>1</v>
          </cell>
          <cell r="AD283">
            <v>1</v>
          </cell>
          <cell r="AE283">
            <v>1</v>
          </cell>
          <cell r="AF283">
            <v>1</v>
          </cell>
          <cell r="AG283">
            <v>1</v>
          </cell>
          <cell r="AH283">
            <v>1</v>
          </cell>
          <cell r="AI283">
            <v>1</v>
          </cell>
        </row>
        <row r="284">
          <cell r="B284" t="str">
            <v>88-5</v>
          </cell>
          <cell r="C284" t="str">
            <v>동부</v>
          </cell>
          <cell r="D284" t="str">
            <v>인천만월초등학교</v>
          </cell>
          <cell r="E284">
            <v>5</v>
          </cell>
          <cell r="F284">
            <v>5</v>
          </cell>
          <cell r="G284">
            <v>5</v>
          </cell>
          <cell r="H284">
            <v>5</v>
          </cell>
          <cell r="I284">
            <v>5</v>
          </cell>
          <cell r="J284">
            <v>5</v>
          </cell>
          <cell r="K284">
            <v>5</v>
          </cell>
          <cell r="L284">
            <v>5</v>
          </cell>
          <cell r="M284">
            <v>5</v>
          </cell>
          <cell r="N284">
            <v>5</v>
          </cell>
          <cell r="O284">
            <v>5</v>
          </cell>
          <cell r="P284">
            <v>5</v>
          </cell>
          <cell r="Q284">
            <v>5</v>
          </cell>
          <cell r="R284">
            <v>5</v>
          </cell>
          <cell r="S284">
            <v>5</v>
          </cell>
          <cell r="T284">
            <v>5</v>
          </cell>
          <cell r="U284">
            <v>5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-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B285" t="str">
            <v>89-3</v>
          </cell>
          <cell r="C285" t="str">
            <v>동부</v>
          </cell>
          <cell r="D285" t="str">
            <v>인천먼우금초등학교</v>
          </cell>
          <cell r="E285">
            <v>3</v>
          </cell>
          <cell r="F285">
            <v>3</v>
          </cell>
          <cell r="G285">
            <v>3</v>
          </cell>
          <cell r="H285">
            <v>3</v>
          </cell>
          <cell r="I285">
            <v>3</v>
          </cell>
          <cell r="J285">
            <v>3</v>
          </cell>
          <cell r="K285">
            <v>3</v>
          </cell>
          <cell r="L285">
            <v>3</v>
          </cell>
          <cell r="M285">
            <v>3</v>
          </cell>
          <cell r="N285">
            <v>3</v>
          </cell>
          <cell r="O285">
            <v>3</v>
          </cell>
          <cell r="P285">
            <v>3</v>
          </cell>
          <cell r="Q285">
            <v>3</v>
          </cell>
          <cell r="R285">
            <v>3</v>
          </cell>
          <cell r="S285">
            <v>3</v>
          </cell>
          <cell r="T285">
            <v>3</v>
          </cell>
          <cell r="U285">
            <v>3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-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B286" t="str">
            <v>89-4</v>
          </cell>
          <cell r="C286" t="str">
            <v>동부</v>
          </cell>
          <cell r="D286" t="str">
            <v>인천먼우금초등학교</v>
          </cell>
          <cell r="E286">
            <v>4</v>
          </cell>
          <cell r="F286">
            <v>5</v>
          </cell>
          <cell r="G286">
            <v>1</v>
          </cell>
          <cell r="H286">
            <v>1</v>
          </cell>
          <cell r="I286">
            <v>1</v>
          </cell>
          <cell r="J286">
            <v>1</v>
          </cell>
          <cell r="K286">
            <v>1</v>
          </cell>
          <cell r="L286" t="str">
            <v>취소</v>
          </cell>
          <cell r="M286">
            <v>1</v>
          </cell>
          <cell r="N286">
            <v>1</v>
          </cell>
          <cell r="O286">
            <v>45706</v>
          </cell>
          <cell r="P286">
            <v>45714</v>
          </cell>
          <cell r="Q286">
            <v>45714</v>
          </cell>
          <cell r="R286">
            <v>5</v>
          </cell>
          <cell r="S286">
            <v>1</v>
          </cell>
          <cell r="T286">
            <v>130</v>
          </cell>
          <cell r="U286">
            <v>6</v>
          </cell>
          <cell r="V286">
            <v>136</v>
          </cell>
          <cell r="W286">
            <v>45797</v>
          </cell>
          <cell r="X286">
            <v>0.35416666666666669</v>
          </cell>
          <cell r="Y286">
            <v>0.625</v>
          </cell>
          <cell r="Z286" t="str">
            <v>인천-인천</v>
          </cell>
          <cell r="AA286" t="str">
            <v>인천</v>
          </cell>
          <cell r="AB286" t="str">
            <v>인천</v>
          </cell>
          <cell r="AC286" t="str">
            <v>개항장일대</v>
          </cell>
          <cell r="AD286" t="str">
            <v>o</v>
          </cell>
          <cell r="AE286" t="str">
            <v>최은배</v>
          </cell>
          <cell r="AF286" t="str">
            <v>629-6310(402)</v>
          </cell>
          <cell r="AG286" t="str">
            <v>3642-8384</v>
          </cell>
          <cell r="AH286">
            <v>0.625</v>
          </cell>
          <cell r="AI286">
            <v>0.625</v>
          </cell>
        </row>
        <row r="287">
          <cell r="B287" t="str">
            <v>89-5</v>
          </cell>
          <cell r="C287" t="str">
            <v>동부</v>
          </cell>
          <cell r="D287" t="str">
            <v>인천먼우금초등학교</v>
          </cell>
          <cell r="E287">
            <v>5</v>
          </cell>
          <cell r="F287">
            <v>5</v>
          </cell>
          <cell r="G287">
            <v>5</v>
          </cell>
          <cell r="H287">
            <v>5</v>
          </cell>
          <cell r="I287">
            <v>5</v>
          </cell>
          <cell r="J287">
            <v>5</v>
          </cell>
          <cell r="K287">
            <v>5</v>
          </cell>
          <cell r="L287">
            <v>5</v>
          </cell>
          <cell r="M287">
            <v>5</v>
          </cell>
          <cell r="N287">
            <v>5</v>
          </cell>
          <cell r="O287">
            <v>5</v>
          </cell>
          <cell r="P287">
            <v>5</v>
          </cell>
          <cell r="Q287">
            <v>5</v>
          </cell>
          <cell r="R287">
            <v>5</v>
          </cell>
          <cell r="S287">
            <v>5</v>
          </cell>
          <cell r="T287">
            <v>5</v>
          </cell>
          <cell r="U287">
            <v>5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-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B288" t="str">
            <v>90-3-1</v>
          </cell>
          <cell r="C288" t="str">
            <v>동부</v>
          </cell>
          <cell r="D288" t="str">
            <v>인천명선초등학교</v>
          </cell>
          <cell r="E288">
            <v>3</v>
          </cell>
          <cell r="F288">
            <v>3</v>
          </cell>
          <cell r="G288">
            <v>3</v>
          </cell>
          <cell r="H288">
            <v>3</v>
          </cell>
          <cell r="I288">
            <v>3</v>
          </cell>
          <cell r="J288">
            <v>3</v>
          </cell>
          <cell r="K288">
            <v>3</v>
          </cell>
          <cell r="L288" t="str">
            <v>신청</v>
          </cell>
          <cell r="M288" t="str">
            <v>3차-1</v>
          </cell>
          <cell r="N288">
            <v>3</v>
          </cell>
          <cell r="O288">
            <v>45838</v>
          </cell>
          <cell r="P288">
            <v>45838</v>
          </cell>
          <cell r="Q288">
            <v>45838</v>
          </cell>
          <cell r="R288">
            <v>3</v>
          </cell>
          <cell r="S288">
            <v>3</v>
          </cell>
          <cell r="T288">
            <v>78</v>
          </cell>
          <cell r="U288">
            <v>5</v>
          </cell>
          <cell r="V288">
            <v>83</v>
          </cell>
          <cell r="W288">
            <v>45945</v>
          </cell>
          <cell r="X288">
            <v>0.36805555555555558</v>
          </cell>
          <cell r="Y288">
            <v>0.64583333333333337</v>
          </cell>
          <cell r="Z288" t="str">
            <v>인천-영종</v>
          </cell>
          <cell r="AA288" t="str">
            <v>인천</v>
          </cell>
          <cell r="AB288" t="str">
            <v>영종</v>
          </cell>
          <cell r="AC288" t="str">
            <v>BMW드라이빙센터</v>
          </cell>
          <cell r="AD288" t="str">
            <v>x</v>
          </cell>
          <cell r="AE288" t="str">
            <v>김경미</v>
          </cell>
          <cell r="AF288" t="str">
            <v>851-7301</v>
          </cell>
          <cell r="AG288" t="str">
            <v>8664-2408</v>
          </cell>
          <cell r="AH288">
            <v>0.64583301544189453</v>
          </cell>
          <cell r="AI288">
            <v>0.64583301544189453</v>
          </cell>
        </row>
        <row r="289">
          <cell r="B289" t="str">
            <v>90-3-2</v>
          </cell>
          <cell r="C289" t="str">
            <v>동부</v>
          </cell>
          <cell r="D289" t="str">
            <v>인천명선초등학교</v>
          </cell>
          <cell r="E289">
            <v>3</v>
          </cell>
          <cell r="F289">
            <v>3</v>
          </cell>
          <cell r="G289">
            <v>3</v>
          </cell>
          <cell r="H289">
            <v>3</v>
          </cell>
          <cell r="I289">
            <v>3</v>
          </cell>
          <cell r="J289">
            <v>3</v>
          </cell>
          <cell r="K289">
            <v>3</v>
          </cell>
          <cell r="L289" t="str">
            <v>신청</v>
          </cell>
          <cell r="M289" t="str">
            <v>3차-1</v>
          </cell>
          <cell r="N289">
            <v>3</v>
          </cell>
          <cell r="O289">
            <v>45838</v>
          </cell>
          <cell r="P289">
            <v>45838</v>
          </cell>
          <cell r="Q289">
            <v>45838</v>
          </cell>
          <cell r="R289">
            <v>3</v>
          </cell>
          <cell r="S289">
            <v>3</v>
          </cell>
          <cell r="T289">
            <v>77</v>
          </cell>
          <cell r="U289">
            <v>5</v>
          </cell>
          <cell r="V289">
            <v>82</v>
          </cell>
          <cell r="W289">
            <v>45947</v>
          </cell>
          <cell r="X289">
            <v>0.36805555555555558</v>
          </cell>
          <cell r="Y289">
            <v>0.64583333333333337</v>
          </cell>
          <cell r="Z289" t="str">
            <v>인천-영종</v>
          </cell>
          <cell r="AA289" t="str">
            <v>인천</v>
          </cell>
          <cell r="AB289" t="str">
            <v>영종</v>
          </cell>
          <cell r="AC289" t="str">
            <v>BMW드라이빙센터</v>
          </cell>
          <cell r="AD289" t="str">
            <v>x</v>
          </cell>
          <cell r="AE289" t="str">
            <v>김경미</v>
          </cell>
          <cell r="AF289" t="str">
            <v>851-7301</v>
          </cell>
          <cell r="AG289" t="str">
            <v>8664-2408</v>
          </cell>
          <cell r="AH289">
            <v>0.64583301544189453</v>
          </cell>
          <cell r="AI289">
            <v>0.64583301544189453</v>
          </cell>
        </row>
        <row r="290">
          <cell r="B290" t="str">
            <v>90-4</v>
          </cell>
          <cell r="C290" t="str">
            <v>동부</v>
          </cell>
          <cell r="D290" t="str">
            <v>인천명선초등학교</v>
          </cell>
          <cell r="E290">
            <v>4</v>
          </cell>
          <cell r="F290">
            <v>7</v>
          </cell>
          <cell r="G290">
            <v>1</v>
          </cell>
          <cell r="H290">
            <v>1</v>
          </cell>
          <cell r="I290">
            <v>1</v>
          </cell>
          <cell r="J290">
            <v>1</v>
          </cell>
          <cell r="K290">
            <v>1</v>
          </cell>
          <cell r="L290" t="str">
            <v>취소</v>
          </cell>
          <cell r="M290">
            <v>1</v>
          </cell>
          <cell r="N290">
            <v>1</v>
          </cell>
          <cell r="O290">
            <v>45671</v>
          </cell>
          <cell r="P290">
            <v>45737</v>
          </cell>
          <cell r="Q290">
            <v>45737</v>
          </cell>
          <cell r="R290">
            <v>7</v>
          </cell>
          <cell r="S290">
            <v>1</v>
          </cell>
          <cell r="T290">
            <v>169</v>
          </cell>
          <cell r="U290">
            <v>7</v>
          </cell>
          <cell r="V290">
            <v>176</v>
          </cell>
          <cell r="W290">
            <v>45763</v>
          </cell>
          <cell r="X290">
            <v>0.375</v>
          </cell>
          <cell r="Y290">
            <v>0.66666666666666663</v>
          </cell>
          <cell r="Z290" t="str">
            <v>인천-강화</v>
          </cell>
          <cell r="AA290" t="str">
            <v>인천</v>
          </cell>
          <cell r="AB290" t="str">
            <v>강화</v>
          </cell>
          <cell r="AC290" t="str">
            <v>강화화문석체험장</v>
          </cell>
          <cell r="AD290" t="str">
            <v>o</v>
          </cell>
          <cell r="AE290" t="str">
            <v>윤정숙</v>
          </cell>
          <cell r="AF290" t="str">
            <v>851-7301</v>
          </cell>
          <cell r="AG290" t="str">
            <v>7386-1248</v>
          </cell>
          <cell r="AH290">
            <v>0.66666650772094727</v>
          </cell>
          <cell r="AI290">
            <v>0.66666650772094727</v>
          </cell>
        </row>
        <row r="291">
          <cell r="B291" t="str">
            <v>90-5</v>
          </cell>
          <cell r="C291" t="str">
            <v>동부</v>
          </cell>
          <cell r="D291" t="str">
            <v>인천명선초등학교</v>
          </cell>
          <cell r="E291">
            <v>5</v>
          </cell>
          <cell r="F291">
            <v>5</v>
          </cell>
          <cell r="G291">
            <v>5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 t="str">
            <v>신청</v>
          </cell>
          <cell r="M291" t="str">
            <v>3차-1</v>
          </cell>
          <cell r="N291">
            <v>5</v>
          </cell>
          <cell r="O291">
            <v>45838</v>
          </cell>
          <cell r="P291">
            <v>45838</v>
          </cell>
          <cell r="Q291">
            <v>45838</v>
          </cell>
          <cell r="R291">
            <v>2</v>
          </cell>
          <cell r="S291">
            <v>2</v>
          </cell>
          <cell r="T291">
            <v>202</v>
          </cell>
          <cell r="U291">
            <v>8</v>
          </cell>
          <cell r="V291">
            <v>210</v>
          </cell>
          <cell r="W291">
            <v>45932</v>
          </cell>
          <cell r="X291">
            <v>0.38194444444444442</v>
          </cell>
          <cell r="Y291">
            <v>0.51388888888888895</v>
          </cell>
          <cell r="Z291" t="str">
            <v>인천-인천</v>
          </cell>
          <cell r="AA291" t="str">
            <v>인천</v>
          </cell>
          <cell r="AB291" t="str">
            <v>인천</v>
          </cell>
          <cell r="AC291" t="str">
            <v>송도켄벤시아</v>
          </cell>
          <cell r="AD291" t="str">
            <v>x</v>
          </cell>
          <cell r="AE291" t="str">
            <v>김희정</v>
          </cell>
          <cell r="AF291" t="str">
            <v>851-7501</v>
          </cell>
          <cell r="AG291" t="str">
            <v>4163-9799</v>
          </cell>
          <cell r="AH291">
            <v>0.51388883590698242</v>
          </cell>
          <cell r="AI291">
            <v>0.51388883590698242</v>
          </cell>
        </row>
        <row r="292">
          <cell r="B292" t="str">
            <v>91-3</v>
          </cell>
          <cell r="C292" t="str">
            <v>동부</v>
          </cell>
          <cell r="D292" t="str">
            <v>인천문남초등학교</v>
          </cell>
          <cell r="E292">
            <v>3</v>
          </cell>
          <cell r="F292">
            <v>3</v>
          </cell>
          <cell r="G292">
            <v>3</v>
          </cell>
          <cell r="H292">
            <v>3</v>
          </cell>
          <cell r="I292">
            <v>3</v>
          </cell>
          <cell r="J292">
            <v>3</v>
          </cell>
          <cell r="K292">
            <v>3</v>
          </cell>
          <cell r="L292">
            <v>3</v>
          </cell>
          <cell r="M292">
            <v>3</v>
          </cell>
          <cell r="N292">
            <v>3</v>
          </cell>
          <cell r="O292">
            <v>3</v>
          </cell>
          <cell r="P292">
            <v>3</v>
          </cell>
          <cell r="Q292">
            <v>3</v>
          </cell>
          <cell r="R292">
            <v>3</v>
          </cell>
          <cell r="S292">
            <v>3</v>
          </cell>
          <cell r="T292">
            <v>3</v>
          </cell>
          <cell r="U292">
            <v>3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-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B293" t="str">
            <v>91-4</v>
          </cell>
          <cell r="C293" t="str">
            <v>동부</v>
          </cell>
          <cell r="D293" t="str">
            <v>인천문남초등학교</v>
          </cell>
          <cell r="E293">
            <v>4</v>
          </cell>
          <cell r="F293">
            <v>4</v>
          </cell>
          <cell r="G293">
            <v>4</v>
          </cell>
          <cell r="H293">
            <v>4</v>
          </cell>
          <cell r="I293">
            <v>4</v>
          </cell>
          <cell r="J293">
            <v>4</v>
          </cell>
          <cell r="K293">
            <v>4</v>
          </cell>
          <cell r="L293" t="str">
            <v>취소</v>
          </cell>
          <cell r="M293">
            <v>1</v>
          </cell>
          <cell r="N293">
            <v>1</v>
          </cell>
          <cell r="O293">
            <v>45708</v>
          </cell>
          <cell r="P293">
            <v>45740</v>
          </cell>
          <cell r="Q293">
            <v>45740</v>
          </cell>
          <cell r="R293">
            <v>6</v>
          </cell>
          <cell r="S293">
            <v>1</v>
          </cell>
          <cell r="T293">
            <v>93</v>
          </cell>
          <cell r="U293">
            <v>8</v>
          </cell>
          <cell r="V293">
            <v>101</v>
          </cell>
          <cell r="W293">
            <v>45958</v>
          </cell>
          <cell r="X293">
            <v>0.375</v>
          </cell>
          <cell r="Y293">
            <v>0.625</v>
          </cell>
          <cell r="Z293" t="str">
            <v>인천-인천</v>
          </cell>
          <cell r="AA293" t="str">
            <v>인천</v>
          </cell>
          <cell r="AB293" t="str">
            <v>인천</v>
          </cell>
          <cell r="AC293" t="str">
            <v>인천해양박물관</v>
          </cell>
          <cell r="AD293" t="str">
            <v>o</v>
          </cell>
          <cell r="AE293" t="str">
            <v>이기창</v>
          </cell>
          <cell r="AF293" t="str">
            <v>861-0113</v>
          </cell>
          <cell r="AG293" t="str">
            <v>5393-9441</v>
          </cell>
          <cell r="AH293">
            <v>0.625</v>
          </cell>
          <cell r="AI293">
            <v>0.625</v>
          </cell>
        </row>
        <row r="294">
          <cell r="B294" t="str">
            <v>91-5</v>
          </cell>
          <cell r="C294" t="str">
            <v>동부</v>
          </cell>
          <cell r="D294" t="str">
            <v>인천문남초등학교</v>
          </cell>
          <cell r="E294">
            <v>5</v>
          </cell>
          <cell r="F294">
            <v>5</v>
          </cell>
          <cell r="G294">
            <v>5</v>
          </cell>
          <cell r="H294">
            <v>5</v>
          </cell>
          <cell r="I294">
            <v>5</v>
          </cell>
          <cell r="J294">
            <v>5</v>
          </cell>
          <cell r="K294">
            <v>5</v>
          </cell>
          <cell r="L294">
            <v>5</v>
          </cell>
          <cell r="M294">
            <v>5</v>
          </cell>
          <cell r="N294">
            <v>5</v>
          </cell>
          <cell r="O294">
            <v>5</v>
          </cell>
          <cell r="P294">
            <v>5</v>
          </cell>
          <cell r="Q294">
            <v>5</v>
          </cell>
          <cell r="R294">
            <v>5</v>
          </cell>
          <cell r="S294">
            <v>5</v>
          </cell>
          <cell r="T294">
            <v>5</v>
          </cell>
          <cell r="U294">
            <v>5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-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B295" t="str">
            <v>92-3</v>
          </cell>
          <cell r="C295" t="str">
            <v>동부</v>
          </cell>
          <cell r="D295" t="str">
            <v>인천미송초등학교</v>
          </cell>
          <cell r="E295">
            <v>3</v>
          </cell>
          <cell r="F295">
            <v>3</v>
          </cell>
          <cell r="G295">
            <v>3</v>
          </cell>
          <cell r="H295">
            <v>3</v>
          </cell>
          <cell r="I295">
            <v>3</v>
          </cell>
          <cell r="J295">
            <v>3</v>
          </cell>
          <cell r="K295">
            <v>3</v>
          </cell>
          <cell r="L295">
            <v>3</v>
          </cell>
          <cell r="M295">
            <v>3</v>
          </cell>
          <cell r="N295">
            <v>3</v>
          </cell>
          <cell r="O295">
            <v>3</v>
          </cell>
          <cell r="P295">
            <v>3</v>
          </cell>
          <cell r="Q295">
            <v>3</v>
          </cell>
          <cell r="R295">
            <v>3</v>
          </cell>
          <cell r="S295">
            <v>3</v>
          </cell>
          <cell r="T295">
            <v>3</v>
          </cell>
          <cell r="U295">
            <v>3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-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B296" t="str">
            <v>92-4</v>
          </cell>
          <cell r="C296" t="str">
            <v>동부</v>
          </cell>
          <cell r="D296" t="str">
            <v>인천미송초등학교</v>
          </cell>
          <cell r="E296">
            <v>4</v>
          </cell>
          <cell r="F296">
            <v>11</v>
          </cell>
          <cell r="G296">
            <v>1</v>
          </cell>
          <cell r="H296">
            <v>1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-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B297" t="str">
            <v>92-5</v>
          </cell>
          <cell r="C297" t="str">
            <v>동부</v>
          </cell>
          <cell r="D297" t="str">
            <v>인천미송초등학교</v>
          </cell>
          <cell r="E297">
            <v>5</v>
          </cell>
          <cell r="F297">
            <v>5</v>
          </cell>
          <cell r="G297">
            <v>5</v>
          </cell>
          <cell r="H297">
            <v>5</v>
          </cell>
          <cell r="I297">
            <v>5</v>
          </cell>
          <cell r="J297">
            <v>5</v>
          </cell>
          <cell r="K297">
            <v>5</v>
          </cell>
          <cell r="L297">
            <v>5</v>
          </cell>
          <cell r="M297">
            <v>5</v>
          </cell>
          <cell r="N297">
            <v>5</v>
          </cell>
          <cell r="O297">
            <v>5</v>
          </cell>
          <cell r="P297">
            <v>5</v>
          </cell>
          <cell r="Q297">
            <v>5</v>
          </cell>
          <cell r="R297">
            <v>5</v>
          </cell>
          <cell r="S297">
            <v>5</v>
          </cell>
          <cell r="T297">
            <v>5</v>
          </cell>
          <cell r="U297">
            <v>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-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B298" t="str">
            <v>93-3</v>
          </cell>
          <cell r="C298" t="str">
            <v>동부</v>
          </cell>
          <cell r="D298" t="str">
            <v>인천사리울초등학교</v>
          </cell>
          <cell r="E298">
            <v>3</v>
          </cell>
          <cell r="F298">
            <v>3</v>
          </cell>
          <cell r="G298">
            <v>3</v>
          </cell>
          <cell r="H298">
            <v>3</v>
          </cell>
          <cell r="I298">
            <v>3</v>
          </cell>
          <cell r="J298">
            <v>3</v>
          </cell>
          <cell r="K298">
            <v>3</v>
          </cell>
          <cell r="L298">
            <v>3</v>
          </cell>
          <cell r="M298">
            <v>3</v>
          </cell>
          <cell r="N298">
            <v>3</v>
          </cell>
          <cell r="O298">
            <v>3</v>
          </cell>
          <cell r="P298">
            <v>3</v>
          </cell>
          <cell r="Q298">
            <v>3</v>
          </cell>
          <cell r="R298">
            <v>3</v>
          </cell>
          <cell r="S298">
            <v>3</v>
          </cell>
          <cell r="T298">
            <v>3</v>
          </cell>
          <cell r="U298">
            <v>3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-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B299" t="str">
            <v>93-4</v>
          </cell>
          <cell r="C299" t="str">
            <v>동부</v>
          </cell>
          <cell r="D299" t="str">
            <v>인천사리울초등학교</v>
          </cell>
          <cell r="E299">
            <v>4</v>
          </cell>
          <cell r="F299">
            <v>4</v>
          </cell>
          <cell r="G299">
            <v>1</v>
          </cell>
          <cell r="H299">
            <v>1</v>
          </cell>
          <cell r="I299">
            <v>1</v>
          </cell>
          <cell r="J299">
            <v>1</v>
          </cell>
          <cell r="K299">
            <v>1</v>
          </cell>
          <cell r="L299" t="str">
            <v>취소</v>
          </cell>
          <cell r="M299">
            <v>1</v>
          </cell>
          <cell r="N299">
            <v>1</v>
          </cell>
          <cell r="O299">
            <v>45693</v>
          </cell>
          <cell r="P299">
            <v>45730</v>
          </cell>
          <cell r="Q299">
            <v>45730</v>
          </cell>
          <cell r="R299">
            <v>4</v>
          </cell>
          <cell r="S299">
            <v>1</v>
          </cell>
          <cell r="T299">
            <v>102</v>
          </cell>
          <cell r="U299">
            <v>5</v>
          </cell>
          <cell r="V299">
            <v>107</v>
          </cell>
          <cell r="W299">
            <v>45777</v>
          </cell>
          <cell r="X299">
            <v>0.3611111111111111</v>
          </cell>
          <cell r="Y299">
            <v>0.61111111111111105</v>
          </cell>
          <cell r="Z299" t="str">
            <v>인천-인천</v>
          </cell>
          <cell r="AA299" t="str">
            <v>인천</v>
          </cell>
          <cell r="AB299" t="str">
            <v>인천</v>
          </cell>
          <cell r="AC299" t="str">
            <v>국립생물자원관</v>
          </cell>
          <cell r="AD299" t="str">
            <v>x</v>
          </cell>
          <cell r="AE299" t="str">
            <v>유소원</v>
          </cell>
          <cell r="AF299" t="str">
            <v>454-7053</v>
          </cell>
          <cell r="AG299" t="str">
            <v>9008-5012</v>
          </cell>
          <cell r="AH299">
            <v>0.61111068725585938</v>
          </cell>
          <cell r="AI299">
            <v>0.61111068725585938</v>
          </cell>
        </row>
        <row r="300">
          <cell r="B300" t="str">
            <v>93-5</v>
          </cell>
          <cell r="C300" t="str">
            <v>동부</v>
          </cell>
          <cell r="D300" t="str">
            <v>인천사리울초등학교</v>
          </cell>
          <cell r="E300">
            <v>5</v>
          </cell>
          <cell r="F300">
            <v>5</v>
          </cell>
          <cell r="G300">
            <v>5</v>
          </cell>
          <cell r="H300">
            <v>5</v>
          </cell>
          <cell r="I300">
            <v>5</v>
          </cell>
          <cell r="J300">
            <v>5</v>
          </cell>
          <cell r="K300">
            <v>5</v>
          </cell>
          <cell r="L300">
            <v>5</v>
          </cell>
          <cell r="M300">
            <v>5</v>
          </cell>
          <cell r="N300">
            <v>5</v>
          </cell>
          <cell r="O300">
            <v>5</v>
          </cell>
          <cell r="P300">
            <v>5</v>
          </cell>
          <cell r="Q300">
            <v>5</v>
          </cell>
          <cell r="R300">
            <v>5</v>
          </cell>
          <cell r="S300">
            <v>5</v>
          </cell>
          <cell r="T300">
            <v>5</v>
          </cell>
          <cell r="U300">
            <v>5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-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B301" t="str">
            <v>94-3</v>
          </cell>
          <cell r="C301" t="str">
            <v>동부</v>
          </cell>
          <cell r="D301" t="str">
            <v>인천상아초등학교</v>
          </cell>
          <cell r="E301">
            <v>3</v>
          </cell>
          <cell r="F301">
            <v>3</v>
          </cell>
          <cell r="G301">
            <v>3</v>
          </cell>
          <cell r="H301">
            <v>3</v>
          </cell>
          <cell r="I301">
            <v>3</v>
          </cell>
          <cell r="J301">
            <v>3</v>
          </cell>
          <cell r="K301">
            <v>3</v>
          </cell>
          <cell r="L301">
            <v>3</v>
          </cell>
          <cell r="M301">
            <v>3</v>
          </cell>
          <cell r="N301">
            <v>3</v>
          </cell>
          <cell r="O301">
            <v>3</v>
          </cell>
          <cell r="P301">
            <v>3</v>
          </cell>
          <cell r="Q301">
            <v>3</v>
          </cell>
          <cell r="R301">
            <v>3</v>
          </cell>
          <cell r="S301">
            <v>3</v>
          </cell>
          <cell r="T301">
            <v>3</v>
          </cell>
          <cell r="U301">
            <v>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-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B302" t="str">
            <v>94-4</v>
          </cell>
          <cell r="C302" t="str">
            <v>동부</v>
          </cell>
          <cell r="D302" t="str">
            <v>인천상아초등학교</v>
          </cell>
          <cell r="E302">
            <v>4</v>
          </cell>
          <cell r="F302">
            <v>5</v>
          </cell>
          <cell r="G302">
            <v>1</v>
          </cell>
          <cell r="H302">
            <v>5</v>
          </cell>
          <cell r="I302">
            <v>1</v>
          </cell>
          <cell r="J302">
            <v>1</v>
          </cell>
          <cell r="K302">
            <v>1</v>
          </cell>
          <cell r="L302" t="str">
            <v>신청</v>
          </cell>
          <cell r="M302">
            <v>1</v>
          </cell>
          <cell r="N302">
            <v>1</v>
          </cell>
          <cell r="O302">
            <v>45673</v>
          </cell>
          <cell r="P302">
            <v>45673</v>
          </cell>
          <cell r="Q302">
            <v>45673</v>
          </cell>
          <cell r="R302">
            <v>5</v>
          </cell>
          <cell r="S302">
            <v>1</v>
          </cell>
          <cell r="T302">
            <v>122</v>
          </cell>
          <cell r="U302">
            <v>6</v>
          </cell>
          <cell r="V302">
            <v>128</v>
          </cell>
          <cell r="W302">
            <v>45945</v>
          </cell>
          <cell r="X302">
            <v>0.35416666666666669</v>
          </cell>
          <cell r="Y302">
            <v>0.6875</v>
          </cell>
          <cell r="Z302" t="str">
            <v>인천-강화</v>
          </cell>
          <cell r="AA302" t="str">
            <v>인천</v>
          </cell>
          <cell r="AB302" t="str">
            <v>강화</v>
          </cell>
          <cell r="AC302" t="str">
            <v>강화역사박물관</v>
          </cell>
          <cell r="AD302" t="str">
            <v>o</v>
          </cell>
          <cell r="AE302" t="str">
            <v>문가희</v>
          </cell>
          <cell r="AF302" t="str">
            <v>473-3023</v>
          </cell>
          <cell r="AG302" t="str">
            <v>8451-5922</v>
          </cell>
          <cell r="AH302">
            <v>0.6875</v>
          </cell>
          <cell r="AI302">
            <v>0.6875</v>
          </cell>
        </row>
        <row r="303">
          <cell r="B303" t="str">
            <v>94-5</v>
          </cell>
          <cell r="C303" t="str">
            <v>동부</v>
          </cell>
          <cell r="D303" t="str">
            <v>인천상아초등학교</v>
          </cell>
          <cell r="E303">
            <v>5</v>
          </cell>
          <cell r="F303">
            <v>5</v>
          </cell>
          <cell r="G303">
            <v>5</v>
          </cell>
          <cell r="H303">
            <v>5</v>
          </cell>
          <cell r="I303">
            <v>5</v>
          </cell>
          <cell r="J303">
            <v>6</v>
          </cell>
          <cell r="K303">
            <v>1</v>
          </cell>
          <cell r="L303" t="str">
            <v>신청</v>
          </cell>
          <cell r="M303">
            <v>2</v>
          </cell>
          <cell r="N303">
            <v>2</v>
          </cell>
          <cell r="O303">
            <v>45733</v>
          </cell>
          <cell r="P303">
            <v>45733</v>
          </cell>
          <cell r="Q303">
            <v>45733</v>
          </cell>
          <cell r="R303">
            <v>6</v>
          </cell>
          <cell r="S303">
            <v>1</v>
          </cell>
          <cell r="T303">
            <v>136</v>
          </cell>
          <cell r="U303">
            <v>8</v>
          </cell>
          <cell r="V303">
            <v>144</v>
          </cell>
          <cell r="W303">
            <v>45947</v>
          </cell>
          <cell r="X303">
            <v>0.34722222222222227</v>
          </cell>
          <cell r="Y303">
            <v>0.73611111111111116</v>
          </cell>
          <cell r="Z303" t="str">
            <v>관외</v>
          </cell>
          <cell r="AA303" t="str">
            <v>인천</v>
          </cell>
          <cell r="AB303" t="str">
            <v>서울</v>
          </cell>
          <cell r="AC303" t="str">
            <v>롯데월드</v>
          </cell>
          <cell r="AD303" t="str">
            <v>x</v>
          </cell>
          <cell r="AE303" t="str">
            <v>이명하</v>
          </cell>
          <cell r="AF303" t="str">
            <v>629-6786</v>
          </cell>
          <cell r="AG303" t="str">
            <v>8846-5761</v>
          </cell>
          <cell r="AH303">
            <v>0.73611068725585938</v>
          </cell>
          <cell r="AI303">
            <v>0.73611068725585938</v>
          </cell>
        </row>
        <row r="304">
          <cell r="B304" t="str">
            <v>95-4</v>
          </cell>
          <cell r="C304" t="str">
            <v>동부</v>
          </cell>
          <cell r="D304" t="str">
            <v>인천새말초등학교</v>
          </cell>
          <cell r="E304">
            <v>34</v>
          </cell>
          <cell r="F304">
            <v>6</v>
          </cell>
          <cell r="G304">
            <v>2</v>
          </cell>
          <cell r="H304">
            <v>2</v>
          </cell>
          <cell r="I304">
            <v>2</v>
          </cell>
          <cell r="J304">
            <v>2</v>
          </cell>
          <cell r="K304">
            <v>2</v>
          </cell>
          <cell r="L304" t="str">
            <v>취소</v>
          </cell>
          <cell r="M304">
            <v>1</v>
          </cell>
          <cell r="N304">
            <v>1</v>
          </cell>
          <cell r="O304">
            <v>45709</v>
          </cell>
          <cell r="P304">
            <v>45727</v>
          </cell>
          <cell r="Q304">
            <v>45727</v>
          </cell>
          <cell r="R304">
            <v>6</v>
          </cell>
          <cell r="S304">
            <v>2</v>
          </cell>
          <cell r="T304">
            <v>131</v>
          </cell>
          <cell r="U304">
            <v>10</v>
          </cell>
          <cell r="V304">
            <v>141</v>
          </cell>
          <cell r="W304">
            <v>45763</v>
          </cell>
          <cell r="X304">
            <v>0.34722222222222227</v>
          </cell>
          <cell r="Y304">
            <v>0.64583333333333337</v>
          </cell>
          <cell r="Z304" t="str">
            <v>인천-강화</v>
          </cell>
          <cell r="AA304" t="str">
            <v>인천</v>
          </cell>
          <cell r="AB304" t="str">
            <v>강화</v>
          </cell>
          <cell r="AC304" t="str">
            <v>강화역사박물관</v>
          </cell>
          <cell r="AD304" t="str">
            <v>o</v>
          </cell>
          <cell r="AE304" t="str">
            <v>김정선</v>
          </cell>
          <cell r="AF304" t="str">
            <v>472-6122</v>
          </cell>
          <cell r="AG304" t="str">
            <v>9913-5486</v>
          </cell>
          <cell r="AH304">
            <v>0.64583301544189453</v>
          </cell>
          <cell r="AI304">
            <v>0.64583301544189453</v>
          </cell>
        </row>
        <row r="305">
          <cell r="B305" t="str">
            <v>95-5</v>
          </cell>
          <cell r="C305" t="str">
            <v>동부</v>
          </cell>
          <cell r="D305" t="str">
            <v>인천새말초등학교</v>
          </cell>
          <cell r="E305">
            <v>5</v>
          </cell>
          <cell r="F305">
            <v>5</v>
          </cell>
          <cell r="G305">
            <v>5</v>
          </cell>
          <cell r="H305">
            <v>5</v>
          </cell>
          <cell r="I305">
            <v>5</v>
          </cell>
          <cell r="J305">
            <v>5</v>
          </cell>
          <cell r="K305">
            <v>5</v>
          </cell>
          <cell r="L305">
            <v>5</v>
          </cell>
          <cell r="M305">
            <v>5</v>
          </cell>
          <cell r="N305">
            <v>5</v>
          </cell>
          <cell r="O305">
            <v>5</v>
          </cell>
          <cell r="P305">
            <v>5</v>
          </cell>
          <cell r="Q305">
            <v>5</v>
          </cell>
          <cell r="R305">
            <v>5</v>
          </cell>
          <cell r="S305">
            <v>5</v>
          </cell>
          <cell r="T305">
            <v>5</v>
          </cell>
          <cell r="U305">
            <v>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-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B306" t="str">
            <v>96-3</v>
          </cell>
          <cell r="C306" t="str">
            <v>동부</v>
          </cell>
          <cell r="D306" t="str">
            <v>인천새봄초등학교</v>
          </cell>
          <cell r="E306">
            <v>3</v>
          </cell>
          <cell r="F306">
            <v>3</v>
          </cell>
          <cell r="G306">
            <v>3</v>
          </cell>
          <cell r="H306">
            <v>3</v>
          </cell>
          <cell r="I306">
            <v>3</v>
          </cell>
          <cell r="J306">
            <v>3</v>
          </cell>
          <cell r="K306">
            <v>3</v>
          </cell>
          <cell r="L306">
            <v>3</v>
          </cell>
          <cell r="M306">
            <v>3</v>
          </cell>
          <cell r="N306">
            <v>3</v>
          </cell>
          <cell r="O306">
            <v>3</v>
          </cell>
          <cell r="P306">
            <v>3</v>
          </cell>
          <cell r="Q306">
            <v>3</v>
          </cell>
          <cell r="R306">
            <v>3</v>
          </cell>
          <cell r="S306">
            <v>3</v>
          </cell>
          <cell r="T306">
            <v>3</v>
          </cell>
          <cell r="U306">
            <v>3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 t="str">
            <v>-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B307" t="str">
            <v>96-4</v>
          </cell>
          <cell r="C307" t="str">
            <v>동부</v>
          </cell>
          <cell r="D307" t="str">
            <v>인천새봄초등학교</v>
          </cell>
          <cell r="E307">
            <v>4</v>
          </cell>
          <cell r="F307">
            <v>4</v>
          </cell>
          <cell r="G307">
            <v>1</v>
          </cell>
          <cell r="H307">
            <v>1</v>
          </cell>
          <cell r="I307">
            <v>1</v>
          </cell>
          <cell r="J307">
            <v>1</v>
          </cell>
          <cell r="K307">
            <v>1</v>
          </cell>
          <cell r="L307" t="str">
            <v>취소</v>
          </cell>
          <cell r="M307">
            <v>1</v>
          </cell>
          <cell r="N307">
            <v>1</v>
          </cell>
          <cell r="O307">
            <v>45672</v>
          </cell>
          <cell r="P307">
            <v>45721</v>
          </cell>
          <cell r="Q307">
            <v>45721</v>
          </cell>
          <cell r="R307">
            <v>4</v>
          </cell>
          <cell r="S307">
            <v>1</v>
          </cell>
          <cell r="T307">
            <v>87</v>
          </cell>
          <cell r="U307">
            <v>4</v>
          </cell>
          <cell r="V307">
            <v>91</v>
          </cell>
          <cell r="W307">
            <v>45826</v>
          </cell>
          <cell r="X307">
            <v>0.3611111111111111</v>
          </cell>
          <cell r="Y307">
            <v>0.65972222222222221</v>
          </cell>
          <cell r="Z307" t="str">
            <v>인천-강화</v>
          </cell>
          <cell r="AA307" t="str">
            <v>인천</v>
          </cell>
          <cell r="AB307" t="str">
            <v>강화</v>
          </cell>
          <cell r="AC307" t="str">
            <v>강화역사박물관</v>
          </cell>
          <cell r="AD307" t="str">
            <v>o</v>
          </cell>
          <cell r="AE307" t="str">
            <v>문수향</v>
          </cell>
          <cell r="AF307" t="str">
            <v>455-8800</v>
          </cell>
          <cell r="AG307" t="str">
            <v>7357-4342</v>
          </cell>
          <cell r="AH307">
            <v>0.65972185134887695</v>
          </cell>
          <cell r="AI307">
            <v>0.65972185134887695</v>
          </cell>
        </row>
        <row r="308">
          <cell r="B308" t="str">
            <v>96-5</v>
          </cell>
          <cell r="C308" t="str">
            <v>동부</v>
          </cell>
          <cell r="D308" t="str">
            <v>인천새봄초등학교</v>
          </cell>
          <cell r="E308">
            <v>5</v>
          </cell>
          <cell r="F308">
            <v>5</v>
          </cell>
          <cell r="G308">
            <v>5</v>
          </cell>
          <cell r="H308">
            <v>5</v>
          </cell>
          <cell r="I308">
            <v>5</v>
          </cell>
          <cell r="J308">
            <v>5</v>
          </cell>
          <cell r="K308">
            <v>5</v>
          </cell>
          <cell r="L308">
            <v>5</v>
          </cell>
          <cell r="M308">
            <v>5</v>
          </cell>
          <cell r="N308">
            <v>5</v>
          </cell>
          <cell r="O308">
            <v>5</v>
          </cell>
          <cell r="P308">
            <v>5</v>
          </cell>
          <cell r="Q308">
            <v>5</v>
          </cell>
          <cell r="R308">
            <v>5</v>
          </cell>
          <cell r="S308">
            <v>5</v>
          </cell>
          <cell r="T308">
            <v>5</v>
          </cell>
          <cell r="U308">
            <v>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 t="str">
            <v>-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B309" t="str">
            <v>97-3</v>
          </cell>
          <cell r="C309" t="str">
            <v>동부</v>
          </cell>
          <cell r="D309" t="str">
            <v>인천서면초등학교</v>
          </cell>
          <cell r="E309">
            <v>3</v>
          </cell>
          <cell r="F309">
            <v>3</v>
          </cell>
          <cell r="G309">
            <v>0</v>
          </cell>
          <cell r="H309">
            <v>3</v>
          </cell>
          <cell r="I309">
            <v>1</v>
          </cell>
          <cell r="J309">
            <v>1</v>
          </cell>
          <cell r="K309">
            <v>1</v>
          </cell>
          <cell r="L309" t="str">
            <v>신청</v>
          </cell>
          <cell r="M309">
            <v>1</v>
          </cell>
          <cell r="N309">
            <v>1</v>
          </cell>
          <cell r="O309">
            <v>45697</v>
          </cell>
          <cell r="P309">
            <v>45697</v>
          </cell>
          <cell r="Q309">
            <v>45697</v>
          </cell>
          <cell r="R309">
            <v>3</v>
          </cell>
          <cell r="S309">
            <v>1</v>
          </cell>
          <cell r="T309">
            <v>73</v>
          </cell>
          <cell r="U309">
            <v>3</v>
          </cell>
          <cell r="V309">
            <v>76</v>
          </cell>
          <cell r="W309">
            <v>45826</v>
          </cell>
          <cell r="X309">
            <v>0.35416666666666669</v>
          </cell>
          <cell r="Y309">
            <v>0.54166666666666663</v>
          </cell>
          <cell r="Z309" t="str">
            <v>인천-인천</v>
          </cell>
          <cell r="AA309" t="str">
            <v>인천</v>
          </cell>
          <cell r="AB309" t="str">
            <v>인천</v>
          </cell>
          <cell r="AC309" t="str">
            <v>국립생물자원관</v>
          </cell>
          <cell r="AD309" t="str">
            <v>x</v>
          </cell>
          <cell r="AE309" t="str">
            <v>서화숙</v>
          </cell>
          <cell r="AF309" t="str">
            <v>629-5488</v>
          </cell>
          <cell r="AG309" t="str">
            <v>3707-8018</v>
          </cell>
          <cell r="AH309" t="str">
            <v>ACG982</v>
          </cell>
          <cell r="AI309" t="str">
            <v>1996</v>
          </cell>
        </row>
        <row r="310">
          <cell r="B310" t="str">
            <v>97-4</v>
          </cell>
          <cell r="C310" t="str">
            <v>동부</v>
          </cell>
          <cell r="D310" t="str">
            <v>인천서면초등학교</v>
          </cell>
          <cell r="E310">
            <v>4</v>
          </cell>
          <cell r="F310">
            <v>3</v>
          </cell>
          <cell r="G310">
            <v>0</v>
          </cell>
          <cell r="H310">
            <v>3</v>
          </cell>
          <cell r="I310">
            <v>1</v>
          </cell>
          <cell r="J310">
            <v>1</v>
          </cell>
          <cell r="K310">
            <v>1</v>
          </cell>
          <cell r="L310" t="str">
            <v>신청</v>
          </cell>
          <cell r="M310">
            <v>1</v>
          </cell>
          <cell r="N310">
            <v>1</v>
          </cell>
          <cell r="O310">
            <v>45697</v>
          </cell>
          <cell r="P310">
            <v>45697</v>
          </cell>
          <cell r="Q310">
            <v>45697</v>
          </cell>
          <cell r="R310">
            <v>3</v>
          </cell>
          <cell r="S310">
            <v>1</v>
          </cell>
          <cell r="T310">
            <v>73</v>
          </cell>
          <cell r="U310">
            <v>3</v>
          </cell>
          <cell r="V310">
            <v>76</v>
          </cell>
          <cell r="W310">
            <v>45792</v>
          </cell>
          <cell r="X310">
            <v>0.375</v>
          </cell>
          <cell r="Y310">
            <v>0.60416666666666663</v>
          </cell>
          <cell r="Z310" t="str">
            <v>인천-인천</v>
          </cell>
          <cell r="AA310" t="str">
            <v>인천</v>
          </cell>
          <cell r="AB310" t="str">
            <v>인천</v>
          </cell>
          <cell r="AC310" t="str">
            <v>국립생물자원관</v>
          </cell>
          <cell r="AD310" t="str">
            <v>x</v>
          </cell>
          <cell r="AE310" t="str">
            <v>박성실</v>
          </cell>
          <cell r="AF310" t="str">
            <v>629-5484</v>
          </cell>
          <cell r="AG310" t="str">
            <v>6354-9524</v>
          </cell>
          <cell r="AH310" t="str">
            <v>ACG982</v>
          </cell>
          <cell r="AI310" t="str">
            <v>1996</v>
          </cell>
        </row>
        <row r="311">
          <cell r="B311" t="str">
            <v>97-5</v>
          </cell>
          <cell r="C311" t="str">
            <v>동부</v>
          </cell>
          <cell r="D311" t="str">
            <v>인천서면초등학교</v>
          </cell>
          <cell r="E311">
            <v>5</v>
          </cell>
          <cell r="F311">
            <v>5</v>
          </cell>
          <cell r="G311">
            <v>5</v>
          </cell>
          <cell r="H311">
            <v>5</v>
          </cell>
          <cell r="I311">
            <v>5</v>
          </cell>
          <cell r="J311">
            <v>5</v>
          </cell>
          <cell r="K311">
            <v>5</v>
          </cell>
          <cell r="L311">
            <v>5</v>
          </cell>
          <cell r="M311">
            <v>5</v>
          </cell>
          <cell r="N311">
            <v>5</v>
          </cell>
          <cell r="O311">
            <v>5</v>
          </cell>
          <cell r="P311">
            <v>5</v>
          </cell>
          <cell r="Q311">
            <v>5</v>
          </cell>
          <cell r="R311">
            <v>5</v>
          </cell>
          <cell r="S311">
            <v>5</v>
          </cell>
          <cell r="T311">
            <v>5</v>
          </cell>
          <cell r="U311">
            <v>5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 t="str">
            <v>-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 t="str">
            <v>ACG982</v>
          </cell>
          <cell r="AI311" t="str">
            <v>1996</v>
          </cell>
        </row>
        <row r="312">
          <cell r="B312" t="str">
            <v>98-3</v>
          </cell>
          <cell r="C312" t="str">
            <v>동부</v>
          </cell>
          <cell r="D312" t="str">
            <v>인천서창초등학교</v>
          </cell>
          <cell r="E312">
            <v>3</v>
          </cell>
          <cell r="F312">
            <v>3</v>
          </cell>
          <cell r="G312">
            <v>3</v>
          </cell>
          <cell r="H312">
            <v>3</v>
          </cell>
          <cell r="I312">
            <v>3</v>
          </cell>
          <cell r="J312">
            <v>3</v>
          </cell>
          <cell r="K312">
            <v>3</v>
          </cell>
          <cell r="L312">
            <v>3</v>
          </cell>
          <cell r="M312">
            <v>3</v>
          </cell>
          <cell r="N312">
            <v>3</v>
          </cell>
          <cell r="O312">
            <v>3</v>
          </cell>
          <cell r="P312">
            <v>3</v>
          </cell>
          <cell r="Q312">
            <v>3</v>
          </cell>
          <cell r="R312">
            <v>3</v>
          </cell>
          <cell r="S312">
            <v>3</v>
          </cell>
          <cell r="T312">
            <v>3</v>
          </cell>
          <cell r="U312">
            <v>3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 t="str">
            <v>-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B313" t="str">
            <v>98-4</v>
          </cell>
          <cell r="C313" t="str">
            <v>동부</v>
          </cell>
          <cell r="D313" t="str">
            <v>인천서창초등학교</v>
          </cell>
          <cell r="E313">
            <v>4</v>
          </cell>
          <cell r="F313">
            <v>6</v>
          </cell>
          <cell r="G313">
            <v>1</v>
          </cell>
          <cell r="H313">
            <v>6</v>
          </cell>
          <cell r="I313">
            <v>1</v>
          </cell>
          <cell r="J313">
            <v>1</v>
          </cell>
          <cell r="K313">
            <v>1</v>
          </cell>
          <cell r="L313" t="str">
            <v>신청</v>
          </cell>
          <cell r="M313">
            <v>1</v>
          </cell>
          <cell r="N313">
            <v>1</v>
          </cell>
          <cell r="O313">
            <v>45713</v>
          </cell>
          <cell r="P313">
            <v>45713</v>
          </cell>
          <cell r="Q313">
            <v>45713</v>
          </cell>
          <cell r="R313">
            <v>6</v>
          </cell>
          <cell r="S313">
            <v>1</v>
          </cell>
          <cell r="T313">
            <v>139</v>
          </cell>
          <cell r="U313">
            <v>6</v>
          </cell>
          <cell r="V313">
            <v>145</v>
          </cell>
          <cell r="W313">
            <v>45946</v>
          </cell>
          <cell r="X313">
            <v>0.3611111111111111</v>
          </cell>
          <cell r="Y313">
            <v>0.625</v>
          </cell>
          <cell r="Z313" t="str">
            <v>인천-인천</v>
          </cell>
          <cell r="AA313" t="str">
            <v>인천</v>
          </cell>
          <cell r="AB313" t="str">
            <v>인천</v>
          </cell>
          <cell r="AC313" t="str">
            <v>개항장일대</v>
          </cell>
          <cell r="AD313" t="str">
            <v>x</v>
          </cell>
          <cell r="AE313" t="str">
            <v>서정연</v>
          </cell>
          <cell r="AF313" t="str">
            <v>629-9759</v>
          </cell>
          <cell r="AG313" t="str">
            <v>6568-5546</v>
          </cell>
          <cell r="AH313">
            <v>0.625</v>
          </cell>
          <cell r="AI313">
            <v>0.625</v>
          </cell>
        </row>
        <row r="314">
          <cell r="B314" t="str">
            <v>98-5</v>
          </cell>
          <cell r="C314" t="str">
            <v>동부</v>
          </cell>
          <cell r="D314" t="str">
            <v>인천서창초등학교</v>
          </cell>
          <cell r="E314">
            <v>5</v>
          </cell>
          <cell r="F314">
            <v>5</v>
          </cell>
          <cell r="G314">
            <v>5</v>
          </cell>
          <cell r="H314">
            <v>5</v>
          </cell>
          <cell r="I314">
            <v>5</v>
          </cell>
          <cell r="J314">
            <v>5</v>
          </cell>
          <cell r="K314">
            <v>5</v>
          </cell>
          <cell r="L314">
            <v>5</v>
          </cell>
          <cell r="M314">
            <v>5</v>
          </cell>
          <cell r="N314">
            <v>5</v>
          </cell>
          <cell r="O314">
            <v>5</v>
          </cell>
          <cell r="P314">
            <v>5</v>
          </cell>
          <cell r="Q314">
            <v>5</v>
          </cell>
          <cell r="R314">
            <v>5</v>
          </cell>
          <cell r="S314">
            <v>5</v>
          </cell>
          <cell r="T314">
            <v>5</v>
          </cell>
          <cell r="U314">
            <v>5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 t="str">
            <v>-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B315" t="str">
            <v>99-3</v>
          </cell>
          <cell r="C315" t="str">
            <v>동부</v>
          </cell>
          <cell r="D315" t="str">
            <v>인천석정초등학교</v>
          </cell>
          <cell r="E315">
            <v>3</v>
          </cell>
          <cell r="F315">
            <v>3</v>
          </cell>
          <cell r="G315">
            <v>3</v>
          </cell>
          <cell r="H315">
            <v>3</v>
          </cell>
          <cell r="I315">
            <v>3</v>
          </cell>
          <cell r="J315">
            <v>3</v>
          </cell>
          <cell r="K315">
            <v>3</v>
          </cell>
          <cell r="L315">
            <v>3</v>
          </cell>
          <cell r="M315">
            <v>3</v>
          </cell>
          <cell r="N315">
            <v>3</v>
          </cell>
          <cell r="O315">
            <v>3</v>
          </cell>
          <cell r="P315">
            <v>3</v>
          </cell>
          <cell r="Q315">
            <v>3</v>
          </cell>
          <cell r="R315">
            <v>3</v>
          </cell>
          <cell r="S315">
            <v>3</v>
          </cell>
          <cell r="T315">
            <v>3</v>
          </cell>
          <cell r="U315">
            <v>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 t="str">
            <v>-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B316" t="str">
            <v>99-4</v>
          </cell>
          <cell r="C316" t="str">
            <v>동부</v>
          </cell>
          <cell r="D316" t="str">
            <v>인천석정초등학교</v>
          </cell>
          <cell r="E316">
            <v>4</v>
          </cell>
          <cell r="F316">
            <v>4</v>
          </cell>
          <cell r="G316">
            <v>4</v>
          </cell>
          <cell r="H316">
            <v>4</v>
          </cell>
          <cell r="I316">
            <v>4</v>
          </cell>
          <cell r="J316">
            <v>4</v>
          </cell>
          <cell r="K316">
            <v>4</v>
          </cell>
          <cell r="L316">
            <v>4</v>
          </cell>
          <cell r="M316">
            <v>4</v>
          </cell>
          <cell r="N316">
            <v>4</v>
          </cell>
          <cell r="O316">
            <v>4</v>
          </cell>
          <cell r="P316">
            <v>4</v>
          </cell>
          <cell r="Q316">
            <v>4</v>
          </cell>
          <cell r="R316">
            <v>4</v>
          </cell>
          <cell r="S316">
            <v>4</v>
          </cell>
          <cell r="T316">
            <v>4</v>
          </cell>
          <cell r="U316">
            <v>4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 t="str">
            <v>-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B317" t="str">
            <v>99-5</v>
          </cell>
          <cell r="C317" t="str">
            <v>동부</v>
          </cell>
          <cell r="D317" t="str">
            <v>인천석정초등학교</v>
          </cell>
          <cell r="E317">
            <v>5</v>
          </cell>
          <cell r="F317">
            <v>5</v>
          </cell>
          <cell r="G317">
            <v>5</v>
          </cell>
          <cell r="H317">
            <v>5</v>
          </cell>
          <cell r="I317">
            <v>5</v>
          </cell>
          <cell r="J317">
            <v>5</v>
          </cell>
          <cell r="K317">
            <v>5</v>
          </cell>
          <cell r="L317">
            <v>5</v>
          </cell>
          <cell r="M317">
            <v>5</v>
          </cell>
          <cell r="N317">
            <v>5</v>
          </cell>
          <cell r="O317">
            <v>5</v>
          </cell>
          <cell r="P317">
            <v>5</v>
          </cell>
          <cell r="Q317">
            <v>5</v>
          </cell>
          <cell r="R317">
            <v>5</v>
          </cell>
          <cell r="S317">
            <v>5</v>
          </cell>
          <cell r="T317">
            <v>5</v>
          </cell>
          <cell r="U317">
            <v>5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 t="str">
            <v>-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B318" t="str">
            <v>100-3</v>
          </cell>
          <cell r="C318" t="str">
            <v>동부</v>
          </cell>
          <cell r="D318" t="str">
            <v>인천석천초등학교</v>
          </cell>
          <cell r="E318">
            <v>3</v>
          </cell>
          <cell r="F318">
            <v>3</v>
          </cell>
          <cell r="G318">
            <v>3</v>
          </cell>
          <cell r="H318">
            <v>3</v>
          </cell>
          <cell r="I318">
            <v>3</v>
          </cell>
          <cell r="J318">
            <v>3</v>
          </cell>
          <cell r="K318">
            <v>3</v>
          </cell>
          <cell r="L318">
            <v>3</v>
          </cell>
          <cell r="M318">
            <v>3</v>
          </cell>
          <cell r="N318">
            <v>3</v>
          </cell>
          <cell r="O318">
            <v>3</v>
          </cell>
          <cell r="P318">
            <v>3</v>
          </cell>
          <cell r="Q318">
            <v>3</v>
          </cell>
          <cell r="R318">
            <v>3</v>
          </cell>
          <cell r="S318">
            <v>3</v>
          </cell>
          <cell r="T318">
            <v>3</v>
          </cell>
          <cell r="U318">
            <v>3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 t="str">
            <v>-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B319" t="str">
            <v>100-4</v>
          </cell>
          <cell r="C319" t="str">
            <v>동부</v>
          </cell>
          <cell r="D319" t="str">
            <v>인천석천초등학교</v>
          </cell>
          <cell r="E319">
            <v>4</v>
          </cell>
          <cell r="F319">
            <v>8</v>
          </cell>
          <cell r="G319">
            <v>1</v>
          </cell>
          <cell r="H319">
            <v>1</v>
          </cell>
          <cell r="I319">
            <v>1</v>
          </cell>
          <cell r="J319">
            <v>1</v>
          </cell>
          <cell r="K319">
            <v>1</v>
          </cell>
          <cell r="L319" t="str">
            <v>취소</v>
          </cell>
          <cell r="M319">
            <v>1</v>
          </cell>
          <cell r="N319">
            <v>1</v>
          </cell>
          <cell r="O319">
            <v>45709</v>
          </cell>
          <cell r="P319">
            <v>45714</v>
          </cell>
          <cell r="Q319">
            <v>45714</v>
          </cell>
          <cell r="R319">
            <v>4</v>
          </cell>
          <cell r="S319">
            <v>1</v>
          </cell>
          <cell r="T319">
            <v>100</v>
          </cell>
          <cell r="U319">
            <v>5</v>
          </cell>
          <cell r="V319">
            <v>105</v>
          </cell>
          <cell r="W319">
            <v>45785</v>
          </cell>
          <cell r="X319">
            <v>0.35416666666666669</v>
          </cell>
          <cell r="Y319">
            <v>0.64583333333333337</v>
          </cell>
          <cell r="Z319" t="str">
            <v>인천-강화</v>
          </cell>
          <cell r="AA319" t="str">
            <v>인천</v>
          </cell>
          <cell r="AB319" t="str">
            <v>강화</v>
          </cell>
          <cell r="AC319" t="str">
            <v>강화역사박물관</v>
          </cell>
          <cell r="AD319" t="str">
            <v>o</v>
          </cell>
          <cell r="AE319" t="str">
            <v>김향선</v>
          </cell>
          <cell r="AF319" t="str">
            <v>469-4020(404)</v>
          </cell>
          <cell r="AG319" t="str">
            <v>4871-6694</v>
          </cell>
          <cell r="AH319">
            <v>0.64583301544189453</v>
          </cell>
          <cell r="AI319">
            <v>0.64583301544189453</v>
          </cell>
        </row>
        <row r="320">
          <cell r="B320" t="str">
            <v>100-4</v>
          </cell>
          <cell r="C320" t="str">
            <v>동부</v>
          </cell>
          <cell r="D320" t="str">
            <v>인천석천초등학교</v>
          </cell>
          <cell r="E320">
            <v>4</v>
          </cell>
          <cell r="F320">
            <v>4</v>
          </cell>
          <cell r="G320">
            <v>4</v>
          </cell>
          <cell r="H320">
            <v>4</v>
          </cell>
          <cell r="I320">
            <v>4</v>
          </cell>
          <cell r="J320">
            <v>4</v>
          </cell>
          <cell r="K320">
            <v>4</v>
          </cell>
          <cell r="L320" t="str">
            <v>취소</v>
          </cell>
          <cell r="M320">
            <v>1</v>
          </cell>
          <cell r="N320">
            <v>1</v>
          </cell>
          <cell r="O320">
            <v>45709</v>
          </cell>
          <cell r="P320">
            <v>45714</v>
          </cell>
          <cell r="Q320">
            <v>45714</v>
          </cell>
          <cell r="R320">
            <v>4</v>
          </cell>
          <cell r="S320">
            <v>1</v>
          </cell>
          <cell r="T320">
            <v>100</v>
          </cell>
          <cell r="U320">
            <v>5</v>
          </cell>
          <cell r="V320">
            <v>105</v>
          </cell>
          <cell r="W320">
            <v>45786</v>
          </cell>
          <cell r="X320">
            <v>0.35416666666666669</v>
          </cell>
          <cell r="Y320">
            <v>0.64583333333333337</v>
          </cell>
          <cell r="Z320" t="str">
            <v>인천-강화</v>
          </cell>
          <cell r="AA320" t="str">
            <v>인천</v>
          </cell>
          <cell r="AB320" t="str">
            <v>강화</v>
          </cell>
          <cell r="AC320" t="str">
            <v>강화역사박물관</v>
          </cell>
          <cell r="AD320" t="str">
            <v>o</v>
          </cell>
          <cell r="AE320" t="str">
            <v>최현국</v>
          </cell>
          <cell r="AF320" t="str">
            <v>469-4020(405)</v>
          </cell>
          <cell r="AG320" t="str">
            <v>9638-6883</v>
          </cell>
          <cell r="AH320">
            <v>0.64583301544189453</v>
          </cell>
          <cell r="AI320">
            <v>0.64583301544189453</v>
          </cell>
        </row>
        <row r="321">
          <cell r="B321" t="str">
            <v>100-5</v>
          </cell>
          <cell r="C321" t="str">
            <v>동부</v>
          </cell>
          <cell r="D321" t="str">
            <v>인천석천초등학교</v>
          </cell>
          <cell r="E321">
            <v>5</v>
          </cell>
          <cell r="F321">
            <v>5</v>
          </cell>
          <cell r="G321">
            <v>5</v>
          </cell>
          <cell r="H321">
            <v>5</v>
          </cell>
          <cell r="I321">
            <v>5</v>
          </cell>
          <cell r="J321">
            <v>5</v>
          </cell>
          <cell r="K321">
            <v>5</v>
          </cell>
          <cell r="L321">
            <v>5</v>
          </cell>
          <cell r="M321">
            <v>5</v>
          </cell>
          <cell r="N321">
            <v>5</v>
          </cell>
          <cell r="O321">
            <v>5</v>
          </cell>
          <cell r="P321">
            <v>5</v>
          </cell>
          <cell r="Q321">
            <v>5</v>
          </cell>
          <cell r="R321">
            <v>5</v>
          </cell>
          <cell r="S321">
            <v>5</v>
          </cell>
          <cell r="T321">
            <v>5</v>
          </cell>
          <cell r="U321">
            <v>5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 t="str">
            <v>-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B322" t="str">
            <v>101-3</v>
          </cell>
          <cell r="C322" t="str">
            <v>동부</v>
          </cell>
          <cell r="D322" t="str">
            <v>인천선학초등학교</v>
          </cell>
          <cell r="E322">
            <v>3</v>
          </cell>
          <cell r="F322">
            <v>3</v>
          </cell>
          <cell r="G322">
            <v>3</v>
          </cell>
          <cell r="H322">
            <v>3</v>
          </cell>
          <cell r="I322">
            <v>3</v>
          </cell>
          <cell r="J322">
            <v>3</v>
          </cell>
          <cell r="K322">
            <v>3</v>
          </cell>
          <cell r="L322">
            <v>3</v>
          </cell>
          <cell r="M322">
            <v>3</v>
          </cell>
          <cell r="N322">
            <v>3</v>
          </cell>
          <cell r="O322">
            <v>3</v>
          </cell>
          <cell r="P322">
            <v>3</v>
          </cell>
          <cell r="Q322">
            <v>3</v>
          </cell>
          <cell r="R322">
            <v>3</v>
          </cell>
          <cell r="S322">
            <v>3</v>
          </cell>
          <cell r="T322">
            <v>3</v>
          </cell>
          <cell r="U322">
            <v>3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 t="str">
            <v>-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B323" t="str">
            <v>101-4</v>
          </cell>
          <cell r="C323" t="str">
            <v>동부</v>
          </cell>
          <cell r="D323" t="str">
            <v>인천선학초등학교</v>
          </cell>
          <cell r="E323">
            <v>4</v>
          </cell>
          <cell r="F323">
            <v>3</v>
          </cell>
          <cell r="G323">
            <v>1</v>
          </cell>
          <cell r="H323">
            <v>1</v>
          </cell>
          <cell r="I323">
            <v>1</v>
          </cell>
          <cell r="J323">
            <v>1</v>
          </cell>
          <cell r="K323">
            <v>1</v>
          </cell>
          <cell r="L323" t="str">
            <v>취소</v>
          </cell>
          <cell r="M323">
            <v>1</v>
          </cell>
          <cell r="N323">
            <v>1</v>
          </cell>
          <cell r="O323">
            <v>45706</v>
          </cell>
          <cell r="P323">
            <v>45727</v>
          </cell>
          <cell r="Q323">
            <v>45727</v>
          </cell>
          <cell r="R323">
            <v>3</v>
          </cell>
          <cell r="S323">
            <v>1</v>
          </cell>
          <cell r="T323">
            <v>105</v>
          </cell>
          <cell r="U323">
            <v>6</v>
          </cell>
          <cell r="V323">
            <v>111</v>
          </cell>
          <cell r="W323">
            <v>45798</v>
          </cell>
          <cell r="X323">
            <v>0.375</v>
          </cell>
          <cell r="Y323">
            <v>0.52083333333333337</v>
          </cell>
          <cell r="Z323" t="str">
            <v>인천-인천</v>
          </cell>
          <cell r="AA323" t="str">
            <v>인천</v>
          </cell>
          <cell r="AB323" t="str">
            <v>인천</v>
          </cell>
          <cell r="AC323" t="str">
            <v>국립생물자원관</v>
          </cell>
          <cell r="AD323" t="str">
            <v>x</v>
          </cell>
          <cell r="AE323" t="str">
            <v>정솔지</v>
          </cell>
          <cell r="AF323" t="str">
            <v>817-8278</v>
          </cell>
          <cell r="AG323">
            <v>0.52083301544189453</v>
          </cell>
          <cell r="AH323">
            <v>0.52083301544189453</v>
          </cell>
          <cell r="AI323">
            <v>0.52083301544189453</v>
          </cell>
        </row>
        <row r="324">
          <cell r="B324" t="str">
            <v>101-5</v>
          </cell>
          <cell r="C324" t="str">
            <v>동부</v>
          </cell>
          <cell r="D324" t="str">
            <v>인천선학초등학교</v>
          </cell>
          <cell r="E324">
            <v>5</v>
          </cell>
          <cell r="F324">
            <v>5</v>
          </cell>
          <cell r="G324">
            <v>5</v>
          </cell>
          <cell r="H324">
            <v>5</v>
          </cell>
          <cell r="I324">
            <v>5</v>
          </cell>
          <cell r="J324">
            <v>5</v>
          </cell>
          <cell r="K324">
            <v>5</v>
          </cell>
          <cell r="L324">
            <v>5</v>
          </cell>
          <cell r="M324">
            <v>5</v>
          </cell>
          <cell r="N324">
            <v>5</v>
          </cell>
          <cell r="O324">
            <v>5</v>
          </cell>
          <cell r="P324">
            <v>5</v>
          </cell>
          <cell r="Q324">
            <v>5</v>
          </cell>
          <cell r="R324">
            <v>5</v>
          </cell>
          <cell r="S324">
            <v>5</v>
          </cell>
          <cell r="T324">
            <v>5</v>
          </cell>
          <cell r="U324">
            <v>5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 t="str">
            <v>-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B325" t="str">
            <v>102-3</v>
          </cell>
          <cell r="C325" t="str">
            <v>동부</v>
          </cell>
          <cell r="D325" t="str">
            <v>인천성리초등학교</v>
          </cell>
          <cell r="E325">
            <v>3</v>
          </cell>
          <cell r="F325">
            <v>3</v>
          </cell>
          <cell r="G325">
            <v>3</v>
          </cell>
          <cell r="H325">
            <v>3</v>
          </cell>
          <cell r="I325">
            <v>3</v>
          </cell>
          <cell r="J325">
            <v>3</v>
          </cell>
          <cell r="K325">
            <v>3</v>
          </cell>
          <cell r="L325">
            <v>3</v>
          </cell>
          <cell r="M325">
            <v>3</v>
          </cell>
          <cell r="N325">
            <v>3</v>
          </cell>
          <cell r="O325">
            <v>3</v>
          </cell>
          <cell r="P325">
            <v>3</v>
          </cell>
          <cell r="Q325">
            <v>3</v>
          </cell>
          <cell r="R325">
            <v>3</v>
          </cell>
          <cell r="S325">
            <v>3</v>
          </cell>
          <cell r="T325">
            <v>3</v>
          </cell>
          <cell r="U325">
            <v>3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 t="str">
            <v>-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B326" t="str">
            <v>102-4</v>
          </cell>
          <cell r="C326" t="str">
            <v>동부</v>
          </cell>
          <cell r="D326" t="str">
            <v>인천성리초등학교</v>
          </cell>
          <cell r="E326">
            <v>4</v>
          </cell>
          <cell r="F326">
            <v>4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취소</v>
          </cell>
          <cell r="M326" t="str">
            <v>공문</v>
          </cell>
          <cell r="N326">
            <v>0</v>
          </cell>
          <cell r="O326">
            <v>45715</v>
          </cell>
          <cell r="P326">
            <v>45736</v>
          </cell>
          <cell r="Q326">
            <v>45736</v>
          </cell>
          <cell r="R326">
            <v>4</v>
          </cell>
          <cell r="S326">
            <v>1</v>
          </cell>
          <cell r="T326">
            <v>106</v>
          </cell>
          <cell r="U326">
            <v>4</v>
          </cell>
          <cell r="V326">
            <v>110</v>
          </cell>
          <cell r="W326">
            <v>45923</v>
          </cell>
          <cell r="X326">
            <v>0.35416666666666669</v>
          </cell>
          <cell r="Y326">
            <v>0.66666666666666663</v>
          </cell>
          <cell r="Z326" t="str">
            <v>인천-인천</v>
          </cell>
          <cell r="AA326" t="str">
            <v>인천</v>
          </cell>
          <cell r="AB326" t="str">
            <v>인천</v>
          </cell>
          <cell r="AC326" t="str">
            <v>개항장일대</v>
          </cell>
          <cell r="AD326" t="str">
            <v>o</v>
          </cell>
          <cell r="AE326" t="str">
            <v>조현미</v>
          </cell>
          <cell r="AF326" t="str">
            <v>629-5611(404)</v>
          </cell>
          <cell r="AG326" t="str">
            <v>9909-5771</v>
          </cell>
          <cell r="AH326">
            <v>0.66666650772094727</v>
          </cell>
          <cell r="AI326">
            <v>0.66666650772094727</v>
          </cell>
        </row>
        <row r="327">
          <cell r="B327" t="str">
            <v>102-5</v>
          </cell>
          <cell r="C327" t="str">
            <v>동부</v>
          </cell>
          <cell r="D327" t="str">
            <v>인천성리초등학교</v>
          </cell>
          <cell r="E327">
            <v>5</v>
          </cell>
          <cell r="F327">
            <v>5</v>
          </cell>
          <cell r="G327">
            <v>5</v>
          </cell>
          <cell r="H327">
            <v>5</v>
          </cell>
          <cell r="I327">
            <v>5</v>
          </cell>
          <cell r="J327">
            <v>5</v>
          </cell>
          <cell r="K327">
            <v>5</v>
          </cell>
          <cell r="L327">
            <v>5</v>
          </cell>
          <cell r="M327">
            <v>5</v>
          </cell>
          <cell r="N327">
            <v>5</v>
          </cell>
          <cell r="O327">
            <v>5</v>
          </cell>
          <cell r="P327">
            <v>5</v>
          </cell>
          <cell r="Q327">
            <v>5</v>
          </cell>
          <cell r="R327">
            <v>5</v>
          </cell>
          <cell r="S327">
            <v>5</v>
          </cell>
          <cell r="T327">
            <v>5</v>
          </cell>
          <cell r="U327">
            <v>5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 t="str">
            <v>-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B328" t="str">
            <v>103-3</v>
          </cell>
          <cell r="C328" t="str">
            <v>동부</v>
          </cell>
          <cell r="D328" t="str">
            <v>인천소래초등학교</v>
          </cell>
          <cell r="E328">
            <v>3</v>
          </cell>
          <cell r="F328">
            <v>3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 t="str">
            <v>취소</v>
          </cell>
          <cell r="M328">
            <v>1</v>
          </cell>
          <cell r="N328">
            <v>1</v>
          </cell>
          <cell r="O328">
            <v>45671</v>
          </cell>
          <cell r="P328">
            <v>45723</v>
          </cell>
          <cell r="Q328">
            <v>45723</v>
          </cell>
          <cell r="R328">
            <v>3</v>
          </cell>
          <cell r="S328">
            <v>1</v>
          </cell>
          <cell r="T328">
            <v>75</v>
          </cell>
          <cell r="U328">
            <v>5</v>
          </cell>
          <cell r="V328">
            <v>80</v>
          </cell>
          <cell r="W328">
            <v>45944</v>
          </cell>
          <cell r="X328">
            <v>0.36805555555555558</v>
          </cell>
          <cell r="Y328">
            <v>0.54166666666666663</v>
          </cell>
          <cell r="Z328" t="str">
            <v>인천-인천</v>
          </cell>
          <cell r="AA328" t="str">
            <v>인천</v>
          </cell>
          <cell r="AB328" t="str">
            <v>인천</v>
          </cell>
          <cell r="AC328" t="str">
            <v>국립생물자원관</v>
          </cell>
          <cell r="AD328" t="str">
            <v>x</v>
          </cell>
          <cell r="AE328" t="str">
            <v>이수진</v>
          </cell>
          <cell r="AF328" t="str">
            <v>629-5960</v>
          </cell>
          <cell r="AG328" t="str">
            <v>3294-9243</v>
          </cell>
          <cell r="AH328">
            <v>0.54166650772094727</v>
          </cell>
          <cell r="AI328">
            <v>0.54166650772094727</v>
          </cell>
        </row>
        <row r="329">
          <cell r="B329" t="str">
            <v>103-4</v>
          </cell>
          <cell r="C329" t="str">
            <v>동부</v>
          </cell>
          <cell r="D329" t="str">
            <v>인천소래초등학교</v>
          </cell>
          <cell r="E329">
            <v>4</v>
          </cell>
          <cell r="F329">
            <v>4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 t="str">
            <v>취소</v>
          </cell>
          <cell r="M329">
            <v>1</v>
          </cell>
          <cell r="N329">
            <v>1</v>
          </cell>
          <cell r="O329">
            <v>45671</v>
          </cell>
          <cell r="P329">
            <v>45723</v>
          </cell>
          <cell r="Q329">
            <v>45723</v>
          </cell>
          <cell r="R329">
            <v>4</v>
          </cell>
          <cell r="S329">
            <v>1</v>
          </cell>
          <cell r="T329">
            <v>104</v>
          </cell>
          <cell r="U329">
            <v>5</v>
          </cell>
          <cell r="V329">
            <v>109</v>
          </cell>
          <cell r="W329">
            <v>45765</v>
          </cell>
          <cell r="X329">
            <v>0.35416666666666669</v>
          </cell>
          <cell r="Y329">
            <v>0.68055555555555547</v>
          </cell>
          <cell r="Z329" t="str">
            <v>인천-강화</v>
          </cell>
          <cell r="AA329" t="str">
            <v>인천</v>
          </cell>
          <cell r="AB329" t="str">
            <v>강화</v>
          </cell>
          <cell r="AC329" t="str">
            <v>강화일대</v>
          </cell>
          <cell r="AD329" t="str">
            <v>o</v>
          </cell>
          <cell r="AE329" t="str">
            <v>이영미</v>
          </cell>
          <cell r="AF329" t="str">
            <v>629-5965</v>
          </cell>
          <cell r="AG329" t="str">
            <v>9996-2676</v>
          </cell>
          <cell r="AH329">
            <v>0.68055534362792969</v>
          </cell>
          <cell r="AI329">
            <v>0.68055534362792969</v>
          </cell>
        </row>
        <row r="330">
          <cell r="B330" t="str">
            <v>103-5</v>
          </cell>
          <cell r="C330" t="str">
            <v>동부</v>
          </cell>
          <cell r="D330" t="str">
            <v>인천소래초등학교</v>
          </cell>
          <cell r="E330">
            <v>5</v>
          </cell>
          <cell r="F330">
            <v>5</v>
          </cell>
          <cell r="G330">
            <v>5</v>
          </cell>
          <cell r="H330">
            <v>5</v>
          </cell>
          <cell r="I330">
            <v>5</v>
          </cell>
          <cell r="J330">
            <v>5</v>
          </cell>
          <cell r="K330">
            <v>5</v>
          </cell>
          <cell r="L330">
            <v>5</v>
          </cell>
          <cell r="M330">
            <v>5</v>
          </cell>
          <cell r="N330">
            <v>5</v>
          </cell>
          <cell r="O330">
            <v>5</v>
          </cell>
          <cell r="P330">
            <v>5</v>
          </cell>
          <cell r="Q330">
            <v>5</v>
          </cell>
          <cell r="R330">
            <v>5</v>
          </cell>
          <cell r="S330">
            <v>5</v>
          </cell>
          <cell r="T330">
            <v>5</v>
          </cell>
          <cell r="U330">
            <v>5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 t="str">
            <v>-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B331" t="str">
            <v>104-3</v>
          </cell>
          <cell r="C331" t="str">
            <v>동부</v>
          </cell>
          <cell r="D331" t="str">
            <v>인천송담초등학교</v>
          </cell>
          <cell r="E331">
            <v>3</v>
          </cell>
          <cell r="F331">
            <v>3</v>
          </cell>
          <cell r="G331">
            <v>3</v>
          </cell>
          <cell r="H331">
            <v>3</v>
          </cell>
          <cell r="I331">
            <v>3</v>
          </cell>
          <cell r="J331">
            <v>3</v>
          </cell>
          <cell r="K331">
            <v>3</v>
          </cell>
          <cell r="L331">
            <v>3</v>
          </cell>
          <cell r="M331">
            <v>3</v>
          </cell>
          <cell r="N331">
            <v>3</v>
          </cell>
          <cell r="O331">
            <v>3</v>
          </cell>
          <cell r="P331">
            <v>3</v>
          </cell>
          <cell r="Q331">
            <v>3</v>
          </cell>
          <cell r="R331">
            <v>3</v>
          </cell>
          <cell r="S331">
            <v>3</v>
          </cell>
          <cell r="T331">
            <v>3</v>
          </cell>
          <cell r="U331">
            <v>3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 t="str">
            <v>-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B332" t="str">
            <v>104-4</v>
          </cell>
          <cell r="C332" t="str">
            <v>동부</v>
          </cell>
          <cell r="D332" t="str">
            <v>인천송담초등학교</v>
          </cell>
          <cell r="E332">
            <v>4</v>
          </cell>
          <cell r="F332">
            <v>7</v>
          </cell>
          <cell r="G332">
            <v>1</v>
          </cell>
          <cell r="H332">
            <v>7</v>
          </cell>
          <cell r="I332">
            <v>1</v>
          </cell>
          <cell r="J332">
            <v>1</v>
          </cell>
          <cell r="K332">
            <v>1</v>
          </cell>
          <cell r="L332" t="str">
            <v>취소</v>
          </cell>
          <cell r="M332">
            <v>1</v>
          </cell>
          <cell r="N332">
            <v>1</v>
          </cell>
          <cell r="O332">
            <v>45694</v>
          </cell>
          <cell r="P332">
            <v>45761</v>
          </cell>
          <cell r="Q332">
            <v>45761</v>
          </cell>
          <cell r="R332">
            <v>7</v>
          </cell>
          <cell r="S332">
            <v>1</v>
          </cell>
          <cell r="T332">
            <v>166</v>
          </cell>
          <cell r="U332">
            <v>7</v>
          </cell>
          <cell r="V332">
            <v>173</v>
          </cell>
          <cell r="W332">
            <v>45954</v>
          </cell>
          <cell r="X332">
            <v>0.35416666666666669</v>
          </cell>
          <cell r="Y332">
            <v>0.66666666666666663</v>
          </cell>
          <cell r="Z332" t="str">
            <v>인천-강화</v>
          </cell>
          <cell r="AA332" t="str">
            <v>인천</v>
          </cell>
          <cell r="AB332" t="str">
            <v>강화</v>
          </cell>
          <cell r="AC332" t="str">
            <v>강화일대</v>
          </cell>
          <cell r="AD332" t="str">
            <v>o</v>
          </cell>
          <cell r="AE332" t="str">
            <v>조은희</v>
          </cell>
          <cell r="AF332" t="str">
            <v>456-7061</v>
          </cell>
          <cell r="AG332" t="str">
            <v>2027-7940</v>
          </cell>
          <cell r="AH332">
            <v>0.66666650772094727</v>
          </cell>
          <cell r="AI332">
            <v>0.66666650772094727</v>
          </cell>
        </row>
        <row r="333">
          <cell r="B333" t="str">
            <v>104-5</v>
          </cell>
          <cell r="C333" t="str">
            <v>동부</v>
          </cell>
          <cell r="D333" t="str">
            <v>인천송담초등학교</v>
          </cell>
          <cell r="E333">
            <v>5</v>
          </cell>
          <cell r="F333">
            <v>5</v>
          </cell>
          <cell r="G333">
            <v>5</v>
          </cell>
          <cell r="H333">
            <v>5</v>
          </cell>
          <cell r="I333">
            <v>5</v>
          </cell>
          <cell r="J333">
            <v>5</v>
          </cell>
          <cell r="K333">
            <v>5</v>
          </cell>
          <cell r="L333">
            <v>5</v>
          </cell>
          <cell r="M333">
            <v>5</v>
          </cell>
          <cell r="N333">
            <v>5</v>
          </cell>
          <cell r="O333">
            <v>5</v>
          </cell>
          <cell r="P333">
            <v>5</v>
          </cell>
          <cell r="Q333">
            <v>5</v>
          </cell>
          <cell r="R333">
            <v>5</v>
          </cell>
          <cell r="S333">
            <v>5</v>
          </cell>
          <cell r="T333">
            <v>5</v>
          </cell>
          <cell r="U333">
            <v>5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 t="str">
            <v>-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B334" t="str">
            <v>105-3</v>
          </cell>
          <cell r="C334" t="str">
            <v>동부</v>
          </cell>
          <cell r="D334" t="str">
            <v>인천송도초등학교</v>
          </cell>
          <cell r="E334">
            <v>3</v>
          </cell>
          <cell r="F334">
            <v>2</v>
          </cell>
          <cell r="G334">
            <v>1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 t="str">
            <v>-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B335" t="str">
            <v>105-4</v>
          </cell>
          <cell r="C335" t="str">
            <v>동부</v>
          </cell>
          <cell r="D335" t="str">
            <v>인천송도초등학교</v>
          </cell>
          <cell r="E335">
            <v>4</v>
          </cell>
          <cell r="F335">
            <v>2</v>
          </cell>
          <cell r="G335">
            <v>1</v>
          </cell>
          <cell r="H335">
            <v>1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 t="str">
            <v>-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B336" t="str">
            <v>105-5</v>
          </cell>
          <cell r="C336" t="str">
            <v>동부</v>
          </cell>
          <cell r="D336" t="str">
            <v>인천송도초등학교</v>
          </cell>
          <cell r="E336">
            <v>5</v>
          </cell>
          <cell r="F336">
            <v>5</v>
          </cell>
          <cell r="G336">
            <v>5</v>
          </cell>
          <cell r="H336">
            <v>5</v>
          </cell>
          <cell r="I336">
            <v>5</v>
          </cell>
          <cell r="J336">
            <v>5</v>
          </cell>
          <cell r="K336">
            <v>5</v>
          </cell>
          <cell r="L336">
            <v>5</v>
          </cell>
          <cell r="M336">
            <v>5</v>
          </cell>
          <cell r="N336">
            <v>5</v>
          </cell>
          <cell r="O336">
            <v>5</v>
          </cell>
          <cell r="P336">
            <v>5</v>
          </cell>
          <cell r="Q336">
            <v>5</v>
          </cell>
          <cell r="R336">
            <v>5</v>
          </cell>
          <cell r="S336">
            <v>5</v>
          </cell>
          <cell r="T336">
            <v>5</v>
          </cell>
          <cell r="U336">
            <v>5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 t="str">
            <v>-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B337" t="str">
            <v>106-3</v>
          </cell>
          <cell r="C337" t="str">
            <v>동부</v>
          </cell>
          <cell r="D337" t="str">
            <v>인천송명초등학교</v>
          </cell>
          <cell r="E337">
            <v>3</v>
          </cell>
          <cell r="F337">
            <v>3</v>
          </cell>
          <cell r="G337">
            <v>3</v>
          </cell>
          <cell r="H337">
            <v>8</v>
          </cell>
          <cell r="I337">
            <v>1</v>
          </cell>
          <cell r="J337">
            <v>1</v>
          </cell>
          <cell r="K337">
            <v>1</v>
          </cell>
          <cell r="L337" t="str">
            <v>신청</v>
          </cell>
          <cell r="M337" t="str">
            <v>2차</v>
          </cell>
          <cell r="N337">
            <v>1</v>
          </cell>
          <cell r="O337">
            <v>45733</v>
          </cell>
          <cell r="P337">
            <v>45733</v>
          </cell>
          <cell r="Q337">
            <v>45733</v>
          </cell>
          <cell r="R337">
            <v>8</v>
          </cell>
          <cell r="S337">
            <v>1</v>
          </cell>
          <cell r="T337">
            <v>190</v>
          </cell>
          <cell r="U337">
            <v>9</v>
          </cell>
          <cell r="V337">
            <v>199</v>
          </cell>
          <cell r="W337">
            <v>45909</v>
          </cell>
          <cell r="X337">
            <v>0.375</v>
          </cell>
          <cell r="Y337">
            <v>0.52083333333333337</v>
          </cell>
          <cell r="Z337" t="str">
            <v>인천-인천</v>
          </cell>
          <cell r="AA337" t="str">
            <v>인천</v>
          </cell>
          <cell r="AB337" t="str">
            <v>인천</v>
          </cell>
          <cell r="AC337" t="str">
            <v>국립세계문자박물관</v>
          </cell>
          <cell r="AD337" t="str">
            <v>x</v>
          </cell>
          <cell r="AE337" t="str">
            <v>오지영</v>
          </cell>
          <cell r="AF337" t="str">
            <v>830-7531</v>
          </cell>
          <cell r="AG337" t="str">
            <v>2370-6984</v>
          </cell>
          <cell r="AH337">
            <v>0.52083301544189453</v>
          </cell>
          <cell r="AI337">
            <v>0.52083301544189453</v>
          </cell>
        </row>
        <row r="338">
          <cell r="B338" t="str">
            <v>106-4</v>
          </cell>
          <cell r="C338" t="str">
            <v>동부</v>
          </cell>
          <cell r="D338" t="str">
            <v>인천송명초등학교</v>
          </cell>
          <cell r="E338">
            <v>4</v>
          </cell>
          <cell r="F338">
            <v>8</v>
          </cell>
          <cell r="G338">
            <v>1</v>
          </cell>
          <cell r="H338">
            <v>9</v>
          </cell>
          <cell r="I338">
            <v>1</v>
          </cell>
          <cell r="J338">
            <v>1</v>
          </cell>
          <cell r="K338">
            <v>1</v>
          </cell>
          <cell r="L338" t="str">
            <v>신청</v>
          </cell>
          <cell r="M338">
            <v>1</v>
          </cell>
          <cell r="N338">
            <v>1</v>
          </cell>
          <cell r="O338">
            <v>45708</v>
          </cell>
          <cell r="P338">
            <v>45708</v>
          </cell>
          <cell r="Q338">
            <v>45708</v>
          </cell>
          <cell r="R338">
            <v>9</v>
          </cell>
          <cell r="S338">
            <v>1</v>
          </cell>
          <cell r="T338">
            <v>209</v>
          </cell>
          <cell r="U338">
            <v>10</v>
          </cell>
          <cell r="V338">
            <v>219</v>
          </cell>
          <cell r="W338">
            <v>45951</v>
          </cell>
          <cell r="X338">
            <v>0.3611111111111111</v>
          </cell>
          <cell r="Y338">
            <v>0.60416666666666663</v>
          </cell>
          <cell r="Z338" t="str">
            <v>인천-인천</v>
          </cell>
          <cell r="AA338" t="str">
            <v>인천</v>
          </cell>
          <cell r="AB338" t="str">
            <v>인천</v>
          </cell>
          <cell r="AC338" t="str">
            <v>개항장일대</v>
          </cell>
          <cell r="AD338" t="str">
            <v>x</v>
          </cell>
          <cell r="AE338" t="str">
            <v>엄월영</v>
          </cell>
          <cell r="AF338" t="str">
            <v>830-7541</v>
          </cell>
          <cell r="AG338" t="str">
            <v>4224-8628</v>
          </cell>
          <cell r="AH338">
            <v>0.60416650772094727</v>
          </cell>
          <cell r="AI338">
            <v>0.60416650772094727</v>
          </cell>
        </row>
        <row r="339">
          <cell r="B339" t="str">
            <v>106-5</v>
          </cell>
          <cell r="C339" t="str">
            <v>동부</v>
          </cell>
          <cell r="D339" t="str">
            <v>인천송명초등학교</v>
          </cell>
          <cell r="E339">
            <v>5</v>
          </cell>
          <cell r="F339">
            <v>5</v>
          </cell>
          <cell r="G339">
            <v>5</v>
          </cell>
          <cell r="H339">
            <v>5</v>
          </cell>
          <cell r="I339">
            <v>5</v>
          </cell>
          <cell r="J339">
            <v>8</v>
          </cell>
          <cell r="K339">
            <v>1</v>
          </cell>
          <cell r="L339" t="str">
            <v>신청</v>
          </cell>
          <cell r="M339" t="str">
            <v>2차</v>
          </cell>
          <cell r="N339">
            <v>1</v>
          </cell>
          <cell r="O339">
            <v>45733</v>
          </cell>
          <cell r="P339">
            <v>45733</v>
          </cell>
          <cell r="Q339">
            <v>45733</v>
          </cell>
          <cell r="R339">
            <v>8</v>
          </cell>
          <cell r="S339">
            <v>1</v>
          </cell>
          <cell r="T339">
            <v>200</v>
          </cell>
          <cell r="U339">
            <v>10</v>
          </cell>
          <cell r="V339">
            <v>210</v>
          </cell>
          <cell r="W339">
            <v>45908</v>
          </cell>
          <cell r="X339">
            <v>0.35416666666666669</v>
          </cell>
          <cell r="Y339">
            <v>0.65277777777777779</v>
          </cell>
          <cell r="Z339" t="str">
            <v>관외</v>
          </cell>
          <cell r="AA339" t="str">
            <v>인천</v>
          </cell>
          <cell r="AB339" t="str">
            <v>성남</v>
          </cell>
          <cell r="AC339" t="str">
            <v>잡월드</v>
          </cell>
          <cell r="AD339" t="str">
            <v>x</v>
          </cell>
          <cell r="AE339" t="str">
            <v>박은정</v>
          </cell>
          <cell r="AF339" t="str">
            <v>830-7551</v>
          </cell>
          <cell r="AG339" t="str">
            <v>3848-5141</v>
          </cell>
          <cell r="AH339">
            <v>0.65277767181396484</v>
          </cell>
          <cell r="AI339">
            <v>0.65277767181396484</v>
          </cell>
        </row>
        <row r="340">
          <cell r="B340" t="str">
            <v>107-3</v>
          </cell>
          <cell r="C340" t="str">
            <v>동부</v>
          </cell>
          <cell r="D340" t="str">
            <v>인천송빛초등학교</v>
          </cell>
          <cell r="E340">
            <v>3</v>
          </cell>
          <cell r="F340">
            <v>3</v>
          </cell>
          <cell r="G340">
            <v>3</v>
          </cell>
          <cell r="H340">
            <v>3</v>
          </cell>
          <cell r="I340">
            <v>3</v>
          </cell>
          <cell r="J340">
            <v>3</v>
          </cell>
          <cell r="K340">
            <v>3</v>
          </cell>
          <cell r="L340">
            <v>3</v>
          </cell>
          <cell r="M340">
            <v>3</v>
          </cell>
          <cell r="N340">
            <v>3</v>
          </cell>
          <cell r="O340">
            <v>3</v>
          </cell>
          <cell r="P340">
            <v>3</v>
          </cell>
          <cell r="Q340">
            <v>3</v>
          </cell>
          <cell r="R340">
            <v>3</v>
          </cell>
          <cell r="S340">
            <v>3</v>
          </cell>
          <cell r="T340">
            <v>3</v>
          </cell>
          <cell r="U340">
            <v>3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 t="str">
            <v>-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B341" t="str">
            <v>107-4</v>
          </cell>
          <cell r="C341" t="str">
            <v>동부</v>
          </cell>
          <cell r="D341" t="str">
            <v>인천송빛초등학교</v>
          </cell>
          <cell r="E341">
            <v>4</v>
          </cell>
          <cell r="F341">
            <v>4</v>
          </cell>
          <cell r="G341">
            <v>4</v>
          </cell>
          <cell r="H341">
            <v>4</v>
          </cell>
          <cell r="I341">
            <v>4</v>
          </cell>
          <cell r="J341">
            <v>4</v>
          </cell>
          <cell r="K341">
            <v>4</v>
          </cell>
          <cell r="L341">
            <v>4</v>
          </cell>
          <cell r="M341">
            <v>4</v>
          </cell>
          <cell r="N341">
            <v>4</v>
          </cell>
          <cell r="O341">
            <v>4</v>
          </cell>
          <cell r="P341">
            <v>4</v>
          </cell>
          <cell r="Q341">
            <v>4</v>
          </cell>
          <cell r="R341">
            <v>4</v>
          </cell>
          <cell r="S341">
            <v>4</v>
          </cell>
          <cell r="T341">
            <v>4</v>
          </cell>
          <cell r="U341">
            <v>4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 t="str">
            <v>-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B342" t="str">
            <v>107-5</v>
          </cell>
          <cell r="C342" t="str">
            <v>동부</v>
          </cell>
          <cell r="D342" t="str">
            <v>인천송빛초등학교</v>
          </cell>
          <cell r="E342">
            <v>5</v>
          </cell>
          <cell r="F342">
            <v>5</v>
          </cell>
          <cell r="G342">
            <v>5</v>
          </cell>
          <cell r="H342">
            <v>5</v>
          </cell>
          <cell r="I342">
            <v>5</v>
          </cell>
          <cell r="J342">
            <v>5</v>
          </cell>
          <cell r="K342">
            <v>5</v>
          </cell>
          <cell r="L342">
            <v>5</v>
          </cell>
          <cell r="M342">
            <v>5</v>
          </cell>
          <cell r="N342">
            <v>5</v>
          </cell>
          <cell r="O342">
            <v>5</v>
          </cell>
          <cell r="P342">
            <v>5</v>
          </cell>
          <cell r="Q342">
            <v>5</v>
          </cell>
          <cell r="R342">
            <v>5</v>
          </cell>
          <cell r="S342">
            <v>5</v>
          </cell>
          <cell r="T342">
            <v>5</v>
          </cell>
          <cell r="U342">
            <v>5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 t="str">
            <v>-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B343" t="str">
            <v>108-3</v>
          </cell>
          <cell r="C343" t="str">
            <v>동부</v>
          </cell>
          <cell r="D343" t="str">
            <v>인천송원초등학교</v>
          </cell>
          <cell r="E343">
            <v>3</v>
          </cell>
          <cell r="F343">
            <v>3</v>
          </cell>
          <cell r="G343">
            <v>3</v>
          </cell>
          <cell r="H343">
            <v>3</v>
          </cell>
          <cell r="I343">
            <v>3</v>
          </cell>
          <cell r="J343">
            <v>3</v>
          </cell>
          <cell r="K343">
            <v>3</v>
          </cell>
          <cell r="L343">
            <v>3</v>
          </cell>
          <cell r="M343">
            <v>3</v>
          </cell>
          <cell r="N343">
            <v>3</v>
          </cell>
          <cell r="O343">
            <v>3</v>
          </cell>
          <cell r="P343">
            <v>3</v>
          </cell>
          <cell r="Q343">
            <v>3</v>
          </cell>
          <cell r="R343">
            <v>3</v>
          </cell>
          <cell r="S343">
            <v>3</v>
          </cell>
          <cell r="T343">
            <v>3</v>
          </cell>
          <cell r="U343">
            <v>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 t="str">
            <v>-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B344" t="str">
            <v>108-4</v>
          </cell>
          <cell r="C344" t="str">
            <v>동부</v>
          </cell>
          <cell r="D344" t="str">
            <v>인천송원초등학교</v>
          </cell>
          <cell r="E344">
            <v>4</v>
          </cell>
          <cell r="F344">
            <v>4</v>
          </cell>
          <cell r="G344">
            <v>4</v>
          </cell>
          <cell r="H344">
            <v>4</v>
          </cell>
          <cell r="I344">
            <v>4</v>
          </cell>
          <cell r="J344">
            <v>4</v>
          </cell>
          <cell r="K344">
            <v>4</v>
          </cell>
          <cell r="L344">
            <v>4</v>
          </cell>
          <cell r="M344">
            <v>4</v>
          </cell>
          <cell r="N344">
            <v>4</v>
          </cell>
          <cell r="O344">
            <v>4</v>
          </cell>
          <cell r="P344">
            <v>4</v>
          </cell>
          <cell r="Q344">
            <v>4</v>
          </cell>
          <cell r="R344">
            <v>4</v>
          </cell>
          <cell r="S344">
            <v>4</v>
          </cell>
          <cell r="T344">
            <v>4</v>
          </cell>
          <cell r="U344">
            <v>4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 t="str">
            <v>-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B345" t="str">
            <v>108-5</v>
          </cell>
          <cell r="C345" t="str">
            <v>동부</v>
          </cell>
          <cell r="D345" t="str">
            <v>인천송원초등학교</v>
          </cell>
          <cell r="E345">
            <v>5</v>
          </cell>
          <cell r="F345">
            <v>5</v>
          </cell>
          <cell r="G345">
            <v>5</v>
          </cell>
          <cell r="H345">
            <v>5</v>
          </cell>
          <cell r="I345">
            <v>5</v>
          </cell>
          <cell r="J345">
            <v>5</v>
          </cell>
          <cell r="K345">
            <v>5</v>
          </cell>
          <cell r="L345">
            <v>5</v>
          </cell>
          <cell r="M345">
            <v>5</v>
          </cell>
          <cell r="N345">
            <v>5</v>
          </cell>
          <cell r="O345">
            <v>5</v>
          </cell>
          <cell r="P345">
            <v>5</v>
          </cell>
          <cell r="Q345">
            <v>5</v>
          </cell>
          <cell r="R345">
            <v>5</v>
          </cell>
          <cell r="S345">
            <v>5</v>
          </cell>
          <cell r="T345">
            <v>5</v>
          </cell>
          <cell r="U345">
            <v>5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 t="str">
            <v>-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B346" t="str">
            <v>109-3</v>
          </cell>
          <cell r="C346" t="str">
            <v>동부</v>
          </cell>
          <cell r="D346" t="str">
            <v>인천송일초등학교</v>
          </cell>
          <cell r="E346">
            <v>3</v>
          </cell>
          <cell r="F346">
            <v>3</v>
          </cell>
          <cell r="G346">
            <v>3</v>
          </cell>
          <cell r="H346">
            <v>3</v>
          </cell>
          <cell r="I346">
            <v>3</v>
          </cell>
          <cell r="J346">
            <v>3</v>
          </cell>
          <cell r="K346">
            <v>3</v>
          </cell>
          <cell r="L346">
            <v>3</v>
          </cell>
          <cell r="M346">
            <v>3</v>
          </cell>
          <cell r="N346">
            <v>3</v>
          </cell>
          <cell r="O346">
            <v>3</v>
          </cell>
          <cell r="P346">
            <v>3</v>
          </cell>
          <cell r="Q346">
            <v>3</v>
          </cell>
          <cell r="R346">
            <v>3</v>
          </cell>
          <cell r="S346">
            <v>3</v>
          </cell>
          <cell r="T346">
            <v>3</v>
          </cell>
          <cell r="U346">
            <v>3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 t="str">
            <v>-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B347" t="str">
            <v>109-4</v>
          </cell>
          <cell r="C347" t="str">
            <v>동부</v>
          </cell>
          <cell r="D347" t="str">
            <v>인천송일초등학교</v>
          </cell>
          <cell r="E347">
            <v>4</v>
          </cell>
          <cell r="F347">
            <v>5</v>
          </cell>
          <cell r="G347">
            <v>0</v>
          </cell>
          <cell r="H347">
            <v>7</v>
          </cell>
          <cell r="I347">
            <v>1</v>
          </cell>
          <cell r="J347">
            <v>1</v>
          </cell>
          <cell r="K347">
            <v>1</v>
          </cell>
          <cell r="L347" t="str">
            <v>취소</v>
          </cell>
          <cell r="M347">
            <v>1</v>
          </cell>
          <cell r="N347">
            <v>1</v>
          </cell>
          <cell r="O347">
            <v>45706</v>
          </cell>
          <cell r="P347">
            <v>45855</v>
          </cell>
          <cell r="Q347">
            <v>45855</v>
          </cell>
          <cell r="R347">
            <v>7</v>
          </cell>
          <cell r="S347">
            <v>1</v>
          </cell>
          <cell r="T347">
            <v>190</v>
          </cell>
          <cell r="U347">
            <v>8</v>
          </cell>
          <cell r="V347">
            <v>198</v>
          </cell>
          <cell r="W347">
            <v>45953</v>
          </cell>
          <cell r="X347">
            <v>0.3888888888888889</v>
          </cell>
          <cell r="Y347">
            <v>0.63888888888888895</v>
          </cell>
          <cell r="Z347" t="str">
            <v>인천-인천</v>
          </cell>
          <cell r="AA347" t="str">
            <v>인천</v>
          </cell>
          <cell r="AB347" t="str">
            <v>인천</v>
          </cell>
          <cell r="AC347" t="str">
            <v>개항장일대</v>
          </cell>
          <cell r="AD347" t="str">
            <v>x</v>
          </cell>
          <cell r="AE347" t="str">
            <v>송영주</v>
          </cell>
          <cell r="AF347" t="str">
            <v>550-7709</v>
          </cell>
          <cell r="AG347" t="str">
            <v>6784-0131</v>
          </cell>
          <cell r="AH347">
            <v>0.63888883590698242</v>
          </cell>
          <cell r="AI347">
            <v>0.63888883590698242</v>
          </cell>
        </row>
        <row r="348">
          <cell r="B348" t="str">
            <v>109-5</v>
          </cell>
          <cell r="C348" t="str">
            <v>동부</v>
          </cell>
          <cell r="D348" t="str">
            <v>인천송일초등학교</v>
          </cell>
          <cell r="E348">
            <v>5</v>
          </cell>
          <cell r="F348">
            <v>5</v>
          </cell>
          <cell r="G348">
            <v>5</v>
          </cell>
          <cell r="H348">
            <v>5</v>
          </cell>
          <cell r="I348">
            <v>5</v>
          </cell>
          <cell r="J348">
            <v>5</v>
          </cell>
          <cell r="K348">
            <v>5</v>
          </cell>
          <cell r="L348">
            <v>5</v>
          </cell>
          <cell r="M348">
            <v>5</v>
          </cell>
          <cell r="N348">
            <v>5</v>
          </cell>
          <cell r="O348">
            <v>5</v>
          </cell>
          <cell r="P348">
            <v>5</v>
          </cell>
          <cell r="Q348">
            <v>5</v>
          </cell>
          <cell r="R348">
            <v>5</v>
          </cell>
          <cell r="S348">
            <v>5</v>
          </cell>
          <cell r="T348">
            <v>5</v>
          </cell>
          <cell r="U348">
            <v>5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 t="str">
            <v>-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B349" t="str">
            <v>110-3</v>
          </cell>
          <cell r="C349" t="str">
            <v>동부</v>
          </cell>
          <cell r="D349" t="str">
            <v>인천송천초등학교</v>
          </cell>
          <cell r="E349">
            <v>3</v>
          </cell>
          <cell r="F349">
            <v>3</v>
          </cell>
          <cell r="G349">
            <v>1</v>
          </cell>
          <cell r="H349">
            <v>1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 t="str">
            <v>-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B350" t="str">
            <v>110-4</v>
          </cell>
          <cell r="C350" t="str">
            <v>동부</v>
          </cell>
          <cell r="D350" t="str">
            <v>인천송천초등학교</v>
          </cell>
          <cell r="E350">
            <v>4</v>
          </cell>
          <cell r="F350">
            <v>3</v>
          </cell>
          <cell r="G350">
            <v>1</v>
          </cell>
          <cell r="H350">
            <v>1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 t="str">
            <v>-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B351" t="str">
            <v>110-5</v>
          </cell>
          <cell r="C351" t="str">
            <v>동부</v>
          </cell>
          <cell r="D351" t="str">
            <v>인천송천초등학교</v>
          </cell>
          <cell r="E351">
            <v>5</v>
          </cell>
          <cell r="F351">
            <v>5</v>
          </cell>
          <cell r="G351">
            <v>5</v>
          </cell>
          <cell r="H351">
            <v>5</v>
          </cell>
          <cell r="I351">
            <v>5</v>
          </cell>
          <cell r="J351">
            <v>5</v>
          </cell>
          <cell r="K351">
            <v>5</v>
          </cell>
          <cell r="L351">
            <v>5</v>
          </cell>
          <cell r="M351">
            <v>5</v>
          </cell>
          <cell r="N351">
            <v>5</v>
          </cell>
          <cell r="O351">
            <v>5</v>
          </cell>
          <cell r="P351">
            <v>5</v>
          </cell>
          <cell r="Q351">
            <v>5</v>
          </cell>
          <cell r="R351">
            <v>5</v>
          </cell>
          <cell r="S351">
            <v>5</v>
          </cell>
          <cell r="T351">
            <v>5</v>
          </cell>
          <cell r="U351">
            <v>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 t="str">
            <v>-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B352" t="str">
            <v>111-3</v>
          </cell>
          <cell r="C352" t="str">
            <v>동부</v>
          </cell>
          <cell r="D352" t="str">
            <v>인천신송초등학교</v>
          </cell>
          <cell r="E352">
            <v>3</v>
          </cell>
          <cell r="F352">
            <v>3</v>
          </cell>
          <cell r="G352">
            <v>1</v>
          </cell>
          <cell r="H352">
            <v>3</v>
          </cell>
          <cell r="I352">
            <v>1</v>
          </cell>
          <cell r="J352">
            <v>1</v>
          </cell>
          <cell r="K352">
            <v>1</v>
          </cell>
          <cell r="L352" t="str">
            <v>취소</v>
          </cell>
          <cell r="M352">
            <v>1</v>
          </cell>
          <cell r="N352">
            <v>1</v>
          </cell>
          <cell r="O352">
            <v>45677</v>
          </cell>
          <cell r="P352">
            <v>45756</v>
          </cell>
          <cell r="Q352">
            <v>45756</v>
          </cell>
          <cell r="R352">
            <v>3</v>
          </cell>
          <cell r="S352">
            <v>1</v>
          </cell>
          <cell r="T352">
            <v>70</v>
          </cell>
          <cell r="U352">
            <v>4</v>
          </cell>
          <cell r="V352">
            <v>74</v>
          </cell>
          <cell r="W352">
            <v>45960</v>
          </cell>
          <cell r="X352">
            <v>0.375</v>
          </cell>
          <cell r="Y352">
            <v>0.63888888888888895</v>
          </cell>
          <cell r="Z352" t="str">
            <v>인천-영종</v>
          </cell>
          <cell r="AA352" t="str">
            <v>인천</v>
          </cell>
          <cell r="AB352" t="str">
            <v>영종</v>
          </cell>
          <cell r="AC352" t="str">
            <v>인천학생과학관</v>
          </cell>
          <cell r="AD352" t="str">
            <v>o</v>
          </cell>
          <cell r="AE352" t="str">
            <v>홍유경</v>
          </cell>
          <cell r="AF352" t="str">
            <v>858-0940</v>
          </cell>
          <cell r="AG352" t="str">
            <v>9916-7960</v>
          </cell>
          <cell r="AH352">
            <v>0.63888883590698242</v>
          </cell>
          <cell r="AI352">
            <v>0.63888883590698242</v>
          </cell>
        </row>
        <row r="353">
          <cell r="B353" t="str">
            <v>111-4</v>
          </cell>
          <cell r="C353" t="str">
            <v>동부</v>
          </cell>
          <cell r="D353" t="str">
            <v>인천신송초등학교</v>
          </cell>
          <cell r="E353">
            <v>4</v>
          </cell>
          <cell r="F353">
            <v>3</v>
          </cell>
          <cell r="G353">
            <v>0</v>
          </cell>
          <cell r="H353">
            <v>3</v>
          </cell>
          <cell r="I353">
            <v>1</v>
          </cell>
          <cell r="J353">
            <v>1</v>
          </cell>
          <cell r="K353">
            <v>1</v>
          </cell>
          <cell r="L353" t="str">
            <v>취소</v>
          </cell>
          <cell r="M353">
            <v>1</v>
          </cell>
          <cell r="N353">
            <v>1</v>
          </cell>
          <cell r="O353">
            <v>45677</v>
          </cell>
          <cell r="P353">
            <v>45756</v>
          </cell>
          <cell r="Q353">
            <v>45756</v>
          </cell>
          <cell r="R353">
            <v>3</v>
          </cell>
          <cell r="S353">
            <v>1</v>
          </cell>
          <cell r="T353">
            <v>79</v>
          </cell>
          <cell r="U353">
            <v>4</v>
          </cell>
          <cell r="V353">
            <v>83</v>
          </cell>
          <cell r="W353">
            <v>45959</v>
          </cell>
          <cell r="X353">
            <v>0.36805555555555558</v>
          </cell>
          <cell r="Y353">
            <v>0.63888888888888895</v>
          </cell>
          <cell r="Z353" t="str">
            <v>인천-인천</v>
          </cell>
          <cell r="AA353" t="str">
            <v>인천</v>
          </cell>
          <cell r="AB353" t="str">
            <v>인천</v>
          </cell>
          <cell r="AC353" t="str">
            <v>인천외국어마을</v>
          </cell>
          <cell r="AD353" t="str">
            <v>x</v>
          </cell>
          <cell r="AE353" t="str">
            <v>박기훈</v>
          </cell>
          <cell r="AF353" t="str">
            <v>629-6393</v>
          </cell>
          <cell r="AG353" t="str">
            <v>3420-8727</v>
          </cell>
          <cell r="AH353">
            <v>0.63888883590698242</v>
          </cell>
          <cell r="AI353">
            <v>0.63888883590698242</v>
          </cell>
        </row>
        <row r="354">
          <cell r="B354" t="str">
            <v>111-5</v>
          </cell>
          <cell r="C354" t="str">
            <v>동부</v>
          </cell>
          <cell r="D354" t="str">
            <v>인천신송초등학교</v>
          </cell>
          <cell r="E354">
            <v>5</v>
          </cell>
          <cell r="F354">
            <v>5</v>
          </cell>
          <cell r="G354">
            <v>5</v>
          </cell>
          <cell r="H354">
            <v>5</v>
          </cell>
          <cell r="I354">
            <v>5</v>
          </cell>
          <cell r="J354">
            <v>4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 t="str">
            <v>-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B355" t="str">
            <v>112-3</v>
          </cell>
          <cell r="C355" t="str">
            <v>동부</v>
          </cell>
          <cell r="D355" t="str">
            <v>인천신월초등학교</v>
          </cell>
          <cell r="E355">
            <v>3</v>
          </cell>
          <cell r="F355">
            <v>1</v>
          </cell>
          <cell r="G355">
            <v>1</v>
          </cell>
          <cell r="H355">
            <v>1</v>
          </cell>
          <cell r="I355">
            <v>1</v>
          </cell>
          <cell r="J355">
            <v>1</v>
          </cell>
          <cell r="K355">
            <v>1</v>
          </cell>
          <cell r="L355" t="str">
            <v>변경</v>
          </cell>
          <cell r="M355">
            <v>1</v>
          </cell>
          <cell r="N355">
            <v>1</v>
          </cell>
          <cell r="O355">
            <v>45707</v>
          </cell>
          <cell r="P355">
            <v>45707</v>
          </cell>
          <cell r="Q355">
            <v>45733</v>
          </cell>
          <cell r="R355">
            <v>1</v>
          </cell>
          <cell r="S355">
            <v>1</v>
          </cell>
          <cell r="T355">
            <v>33</v>
          </cell>
          <cell r="U355">
            <v>2</v>
          </cell>
          <cell r="V355">
            <v>35</v>
          </cell>
          <cell r="W355">
            <v>45964</v>
          </cell>
          <cell r="X355">
            <v>0.375</v>
          </cell>
          <cell r="Y355">
            <v>0.625</v>
          </cell>
          <cell r="Z355" t="str">
            <v>인천-영종</v>
          </cell>
          <cell r="AA355" t="str">
            <v>인천</v>
          </cell>
          <cell r="AB355" t="str">
            <v>영종</v>
          </cell>
          <cell r="AC355" t="str">
            <v>파라다이스시티</v>
          </cell>
          <cell r="AD355" t="str">
            <v>o</v>
          </cell>
          <cell r="AE355" t="str">
            <v>강선희</v>
          </cell>
          <cell r="AF355" t="str">
            <v>629-6133</v>
          </cell>
          <cell r="AG355" t="str">
            <v>2584-6224</v>
          </cell>
          <cell r="AH355">
            <v>0.625</v>
          </cell>
          <cell r="AI355">
            <v>0.625</v>
          </cell>
        </row>
        <row r="356">
          <cell r="B356" t="str">
            <v>112-4</v>
          </cell>
          <cell r="C356" t="str">
            <v>동부</v>
          </cell>
          <cell r="D356" t="str">
            <v>인천신월초등학교</v>
          </cell>
          <cell r="E356">
            <v>4</v>
          </cell>
          <cell r="F356">
            <v>2</v>
          </cell>
          <cell r="G356">
            <v>1</v>
          </cell>
          <cell r="H356">
            <v>1</v>
          </cell>
          <cell r="I356">
            <v>1</v>
          </cell>
          <cell r="J356">
            <v>1</v>
          </cell>
          <cell r="K356">
            <v>1</v>
          </cell>
          <cell r="L356" t="str">
            <v>변경</v>
          </cell>
          <cell r="M356">
            <v>1</v>
          </cell>
          <cell r="N356">
            <v>1</v>
          </cell>
          <cell r="O356">
            <v>45707</v>
          </cell>
          <cell r="P356">
            <v>45707</v>
          </cell>
          <cell r="Q356">
            <v>45733</v>
          </cell>
          <cell r="R356">
            <v>1</v>
          </cell>
          <cell r="S356">
            <v>1</v>
          </cell>
          <cell r="T356">
            <v>39</v>
          </cell>
          <cell r="U356">
            <v>2</v>
          </cell>
          <cell r="V356">
            <v>41</v>
          </cell>
          <cell r="W356">
            <v>45964</v>
          </cell>
          <cell r="X356">
            <v>0.375</v>
          </cell>
          <cell r="Y356">
            <v>0.625</v>
          </cell>
          <cell r="Z356" t="str">
            <v>인천-영종</v>
          </cell>
          <cell r="AA356" t="str">
            <v>인천</v>
          </cell>
          <cell r="AB356" t="str">
            <v>영종</v>
          </cell>
          <cell r="AC356" t="str">
            <v>파라다이스시티</v>
          </cell>
          <cell r="AD356" t="str">
            <v>o</v>
          </cell>
          <cell r="AE356" t="str">
            <v>장윤희</v>
          </cell>
          <cell r="AF356" t="str">
            <v>629-6133</v>
          </cell>
          <cell r="AG356" t="str">
            <v>8863-7788</v>
          </cell>
          <cell r="AH356">
            <v>0.625</v>
          </cell>
          <cell r="AI356">
            <v>0.625</v>
          </cell>
        </row>
        <row r="357">
          <cell r="B357" t="str">
            <v>112-5</v>
          </cell>
          <cell r="C357" t="str">
            <v>동부</v>
          </cell>
          <cell r="D357" t="str">
            <v>인천신월초등학교</v>
          </cell>
          <cell r="E357">
            <v>5</v>
          </cell>
          <cell r="F357">
            <v>5</v>
          </cell>
          <cell r="G357">
            <v>5</v>
          </cell>
          <cell r="H357">
            <v>5</v>
          </cell>
          <cell r="I357">
            <v>5</v>
          </cell>
          <cell r="J357">
            <v>5</v>
          </cell>
          <cell r="K357">
            <v>5</v>
          </cell>
          <cell r="L357" t="str">
            <v>신청</v>
          </cell>
          <cell r="M357" t="str">
            <v>3차-1</v>
          </cell>
          <cell r="N357">
            <v>5</v>
          </cell>
          <cell r="O357">
            <v>45838</v>
          </cell>
          <cell r="P357">
            <v>45838</v>
          </cell>
          <cell r="Q357">
            <v>45838</v>
          </cell>
          <cell r="R357">
            <v>2</v>
          </cell>
          <cell r="S357">
            <v>2</v>
          </cell>
          <cell r="T357">
            <v>38</v>
          </cell>
          <cell r="U357">
            <v>2</v>
          </cell>
          <cell r="V357">
            <v>40</v>
          </cell>
          <cell r="W357">
            <v>45966</v>
          </cell>
          <cell r="X357">
            <v>0.375</v>
          </cell>
          <cell r="Y357">
            <v>0.63888888888888895</v>
          </cell>
          <cell r="Z357" t="str">
            <v>인천-인천</v>
          </cell>
          <cell r="AA357" t="str">
            <v>인천</v>
          </cell>
          <cell r="AB357" t="str">
            <v>인천</v>
          </cell>
          <cell r="AC357" t="str">
            <v>인천치즈스쿨</v>
          </cell>
          <cell r="AD357" t="str">
            <v>x</v>
          </cell>
          <cell r="AE357" t="str">
            <v>구혜경</v>
          </cell>
          <cell r="AF357" t="str">
            <v>853-6501</v>
          </cell>
          <cell r="AG357" t="str">
            <v>6526-1316</v>
          </cell>
          <cell r="AH357">
            <v>0.63888883590698242</v>
          </cell>
          <cell r="AI357">
            <v>0.63888883590698242</v>
          </cell>
        </row>
        <row r="358">
          <cell r="B358" t="str">
            <v>113-3</v>
          </cell>
          <cell r="C358" t="str">
            <v>동부</v>
          </cell>
          <cell r="D358" t="str">
            <v>인천신정초등학교</v>
          </cell>
          <cell r="E358">
            <v>3</v>
          </cell>
          <cell r="F358">
            <v>3</v>
          </cell>
          <cell r="G358">
            <v>3</v>
          </cell>
          <cell r="H358">
            <v>3</v>
          </cell>
          <cell r="I358">
            <v>3</v>
          </cell>
          <cell r="J358">
            <v>3</v>
          </cell>
          <cell r="K358">
            <v>3</v>
          </cell>
          <cell r="L358">
            <v>3</v>
          </cell>
          <cell r="M358">
            <v>3</v>
          </cell>
          <cell r="N358">
            <v>3</v>
          </cell>
          <cell r="O358">
            <v>3</v>
          </cell>
          <cell r="P358">
            <v>3</v>
          </cell>
          <cell r="Q358">
            <v>3</v>
          </cell>
          <cell r="R358">
            <v>3</v>
          </cell>
          <cell r="S358">
            <v>3</v>
          </cell>
          <cell r="T358">
            <v>3</v>
          </cell>
          <cell r="U358">
            <v>3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 t="str">
            <v>-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B359" t="str">
            <v>113-4</v>
          </cell>
          <cell r="C359" t="str">
            <v>동부</v>
          </cell>
          <cell r="D359" t="str">
            <v>인천신정초등학교</v>
          </cell>
          <cell r="E359">
            <v>4</v>
          </cell>
          <cell r="F359">
            <v>4</v>
          </cell>
          <cell r="G359">
            <v>4</v>
          </cell>
          <cell r="H359">
            <v>4</v>
          </cell>
          <cell r="I359">
            <v>4</v>
          </cell>
          <cell r="J359">
            <v>4</v>
          </cell>
          <cell r="K359">
            <v>4</v>
          </cell>
          <cell r="L359">
            <v>4</v>
          </cell>
          <cell r="M359">
            <v>4</v>
          </cell>
          <cell r="N359">
            <v>4</v>
          </cell>
          <cell r="O359">
            <v>4</v>
          </cell>
          <cell r="P359">
            <v>4</v>
          </cell>
          <cell r="Q359">
            <v>4</v>
          </cell>
          <cell r="R359">
            <v>4</v>
          </cell>
          <cell r="S359">
            <v>4</v>
          </cell>
          <cell r="T359">
            <v>4</v>
          </cell>
          <cell r="U359">
            <v>4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 t="str">
            <v>-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B360" t="str">
            <v>113-5</v>
          </cell>
          <cell r="C360" t="str">
            <v>동부</v>
          </cell>
          <cell r="D360" t="str">
            <v>인천신정초등학교</v>
          </cell>
          <cell r="E360">
            <v>5</v>
          </cell>
          <cell r="F360">
            <v>5</v>
          </cell>
          <cell r="G360">
            <v>5</v>
          </cell>
          <cell r="H360">
            <v>5</v>
          </cell>
          <cell r="I360">
            <v>5</v>
          </cell>
          <cell r="J360">
            <v>5</v>
          </cell>
          <cell r="K360">
            <v>5</v>
          </cell>
          <cell r="L360">
            <v>5</v>
          </cell>
          <cell r="M360">
            <v>5</v>
          </cell>
          <cell r="N360">
            <v>5</v>
          </cell>
          <cell r="O360">
            <v>5</v>
          </cell>
          <cell r="P360">
            <v>5</v>
          </cell>
          <cell r="Q360">
            <v>5</v>
          </cell>
          <cell r="R360">
            <v>5</v>
          </cell>
          <cell r="S360">
            <v>5</v>
          </cell>
          <cell r="T360">
            <v>5</v>
          </cell>
          <cell r="U360">
            <v>5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 t="str">
            <v>-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B361" t="str">
            <v>114-3</v>
          </cell>
          <cell r="C361" t="str">
            <v>동부</v>
          </cell>
          <cell r="D361" t="str">
            <v>인천약산초등학교</v>
          </cell>
          <cell r="E361">
            <v>3</v>
          </cell>
          <cell r="F361">
            <v>3</v>
          </cell>
          <cell r="G361">
            <v>3</v>
          </cell>
          <cell r="H361">
            <v>3</v>
          </cell>
          <cell r="I361">
            <v>3</v>
          </cell>
          <cell r="J361">
            <v>3</v>
          </cell>
          <cell r="K361">
            <v>3</v>
          </cell>
          <cell r="L361">
            <v>3</v>
          </cell>
          <cell r="M361">
            <v>3</v>
          </cell>
          <cell r="N361">
            <v>3</v>
          </cell>
          <cell r="O361">
            <v>3</v>
          </cell>
          <cell r="P361">
            <v>3</v>
          </cell>
          <cell r="Q361">
            <v>3</v>
          </cell>
          <cell r="R361">
            <v>3</v>
          </cell>
          <cell r="S361">
            <v>3</v>
          </cell>
          <cell r="T361">
            <v>3</v>
          </cell>
          <cell r="U361">
            <v>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 t="str">
            <v>-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B362" t="str">
            <v>114-4</v>
          </cell>
          <cell r="C362" t="str">
            <v>동부</v>
          </cell>
          <cell r="D362" t="str">
            <v>인천약산초등학교</v>
          </cell>
          <cell r="E362">
            <v>4</v>
          </cell>
          <cell r="F362">
            <v>4</v>
          </cell>
          <cell r="G362">
            <v>4</v>
          </cell>
          <cell r="H362">
            <v>4</v>
          </cell>
          <cell r="I362">
            <v>4</v>
          </cell>
          <cell r="J362">
            <v>4</v>
          </cell>
          <cell r="K362">
            <v>4</v>
          </cell>
          <cell r="L362">
            <v>4</v>
          </cell>
          <cell r="M362">
            <v>4</v>
          </cell>
          <cell r="N362">
            <v>4</v>
          </cell>
          <cell r="O362">
            <v>4</v>
          </cell>
          <cell r="P362">
            <v>4</v>
          </cell>
          <cell r="Q362">
            <v>4</v>
          </cell>
          <cell r="R362">
            <v>4</v>
          </cell>
          <cell r="S362">
            <v>4</v>
          </cell>
          <cell r="T362">
            <v>4</v>
          </cell>
          <cell r="U362">
            <v>4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 t="str">
            <v>-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B363" t="str">
            <v>114-5</v>
          </cell>
          <cell r="C363" t="str">
            <v>동부</v>
          </cell>
          <cell r="D363" t="str">
            <v>인천약산초등학교</v>
          </cell>
          <cell r="E363">
            <v>5</v>
          </cell>
          <cell r="F363">
            <v>5</v>
          </cell>
          <cell r="G363">
            <v>5</v>
          </cell>
          <cell r="H363">
            <v>5</v>
          </cell>
          <cell r="I363">
            <v>5</v>
          </cell>
          <cell r="J363">
            <v>5</v>
          </cell>
          <cell r="K363">
            <v>5</v>
          </cell>
          <cell r="L363">
            <v>5</v>
          </cell>
          <cell r="M363">
            <v>5</v>
          </cell>
          <cell r="N363">
            <v>5</v>
          </cell>
          <cell r="O363">
            <v>5</v>
          </cell>
          <cell r="P363">
            <v>5</v>
          </cell>
          <cell r="Q363">
            <v>5</v>
          </cell>
          <cell r="R363">
            <v>5</v>
          </cell>
          <cell r="S363">
            <v>5</v>
          </cell>
          <cell r="T363">
            <v>5</v>
          </cell>
          <cell r="U363">
            <v>5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 t="str">
            <v>-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B364" t="str">
            <v>115-3</v>
          </cell>
          <cell r="C364" t="str">
            <v>동부</v>
          </cell>
          <cell r="D364" t="str">
            <v>인천연성초등학교</v>
          </cell>
          <cell r="E364">
            <v>3</v>
          </cell>
          <cell r="F364">
            <v>3</v>
          </cell>
          <cell r="G364">
            <v>3</v>
          </cell>
          <cell r="H364">
            <v>3</v>
          </cell>
          <cell r="I364">
            <v>3</v>
          </cell>
          <cell r="J364">
            <v>3</v>
          </cell>
          <cell r="K364">
            <v>3</v>
          </cell>
          <cell r="L364">
            <v>3</v>
          </cell>
          <cell r="M364">
            <v>3</v>
          </cell>
          <cell r="N364">
            <v>3</v>
          </cell>
          <cell r="O364">
            <v>3</v>
          </cell>
          <cell r="P364">
            <v>3</v>
          </cell>
          <cell r="Q364">
            <v>3</v>
          </cell>
          <cell r="R364">
            <v>3</v>
          </cell>
          <cell r="S364">
            <v>3</v>
          </cell>
          <cell r="T364">
            <v>3</v>
          </cell>
          <cell r="U364">
            <v>3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 t="str">
            <v>-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B365" t="str">
            <v>115-4</v>
          </cell>
          <cell r="C365" t="str">
            <v>동부</v>
          </cell>
          <cell r="D365" t="str">
            <v>인천연성초등학교</v>
          </cell>
          <cell r="E365">
            <v>4</v>
          </cell>
          <cell r="F365">
            <v>5</v>
          </cell>
          <cell r="G365">
            <v>1</v>
          </cell>
          <cell r="H365">
            <v>5</v>
          </cell>
          <cell r="I365">
            <v>1</v>
          </cell>
          <cell r="J365">
            <v>1</v>
          </cell>
          <cell r="K365">
            <v>1</v>
          </cell>
          <cell r="L365" t="str">
            <v>신청</v>
          </cell>
          <cell r="M365">
            <v>1</v>
          </cell>
          <cell r="N365">
            <v>1</v>
          </cell>
          <cell r="O365">
            <v>45708</v>
          </cell>
          <cell r="P365">
            <v>45708</v>
          </cell>
          <cell r="Q365">
            <v>45708</v>
          </cell>
          <cell r="R365">
            <v>5</v>
          </cell>
          <cell r="S365">
            <v>1</v>
          </cell>
          <cell r="T365">
            <v>126</v>
          </cell>
          <cell r="U365">
            <v>6</v>
          </cell>
          <cell r="V365">
            <v>132</v>
          </cell>
          <cell r="W365">
            <v>45945</v>
          </cell>
          <cell r="X365">
            <v>0.375</v>
          </cell>
          <cell r="Y365">
            <v>0.63888888888888895</v>
          </cell>
          <cell r="Z365" t="str">
            <v>인천-인천</v>
          </cell>
          <cell r="AA365" t="str">
            <v>인천</v>
          </cell>
          <cell r="AB365" t="str">
            <v>인천</v>
          </cell>
          <cell r="AC365" t="str">
            <v>개항장일대</v>
          </cell>
          <cell r="AD365" t="str">
            <v>x</v>
          </cell>
          <cell r="AE365" t="str">
            <v>윤영승</v>
          </cell>
          <cell r="AF365" t="str">
            <v>852-2305</v>
          </cell>
          <cell r="AG365" t="str">
            <v>6362-4928</v>
          </cell>
          <cell r="AH365">
            <v>0.63888883590698242</v>
          </cell>
          <cell r="AI365">
            <v>0.63888883590698242</v>
          </cell>
        </row>
        <row r="366">
          <cell r="B366" t="str">
            <v>115-5</v>
          </cell>
          <cell r="C366" t="str">
            <v>동부</v>
          </cell>
          <cell r="D366" t="str">
            <v>인천연성초등학교</v>
          </cell>
          <cell r="E366">
            <v>5</v>
          </cell>
          <cell r="F366">
            <v>5</v>
          </cell>
          <cell r="G366">
            <v>5</v>
          </cell>
          <cell r="H366">
            <v>5</v>
          </cell>
          <cell r="I366">
            <v>5</v>
          </cell>
          <cell r="J366">
            <v>5</v>
          </cell>
          <cell r="K366">
            <v>5</v>
          </cell>
          <cell r="L366">
            <v>5</v>
          </cell>
          <cell r="M366">
            <v>5</v>
          </cell>
          <cell r="N366">
            <v>5</v>
          </cell>
          <cell r="O366">
            <v>5</v>
          </cell>
          <cell r="P366">
            <v>5</v>
          </cell>
          <cell r="Q366">
            <v>5</v>
          </cell>
          <cell r="R366">
            <v>5</v>
          </cell>
          <cell r="S366">
            <v>5</v>
          </cell>
          <cell r="T366">
            <v>5</v>
          </cell>
          <cell r="U366">
            <v>5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 t="str">
            <v>-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B367" t="str">
            <v>116-3</v>
          </cell>
          <cell r="C367" t="str">
            <v>동부</v>
          </cell>
          <cell r="D367" t="str">
            <v>인천연송초등학교</v>
          </cell>
          <cell r="E367">
            <v>3</v>
          </cell>
          <cell r="F367">
            <v>3</v>
          </cell>
          <cell r="G367">
            <v>3</v>
          </cell>
          <cell r="H367">
            <v>3</v>
          </cell>
          <cell r="I367">
            <v>3</v>
          </cell>
          <cell r="J367">
            <v>3</v>
          </cell>
          <cell r="K367">
            <v>3</v>
          </cell>
          <cell r="L367">
            <v>3</v>
          </cell>
          <cell r="M367">
            <v>3</v>
          </cell>
          <cell r="N367">
            <v>3</v>
          </cell>
          <cell r="O367">
            <v>3</v>
          </cell>
          <cell r="P367">
            <v>3</v>
          </cell>
          <cell r="Q367">
            <v>3</v>
          </cell>
          <cell r="R367">
            <v>3</v>
          </cell>
          <cell r="S367">
            <v>3</v>
          </cell>
          <cell r="T367">
            <v>3</v>
          </cell>
          <cell r="U367">
            <v>3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 t="str">
            <v>-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B368" t="str">
            <v>116-4</v>
          </cell>
          <cell r="C368" t="str">
            <v>동부</v>
          </cell>
          <cell r="D368" t="str">
            <v>인천연송초등학교</v>
          </cell>
          <cell r="E368">
            <v>4</v>
          </cell>
          <cell r="F368">
            <v>9</v>
          </cell>
          <cell r="G368">
            <v>1</v>
          </cell>
          <cell r="H368">
            <v>1</v>
          </cell>
          <cell r="I368">
            <v>1</v>
          </cell>
          <cell r="J368">
            <v>1</v>
          </cell>
          <cell r="K368">
            <v>1</v>
          </cell>
          <cell r="L368" t="str">
            <v>취소</v>
          </cell>
          <cell r="M368">
            <v>1</v>
          </cell>
          <cell r="N368">
            <v>1</v>
          </cell>
          <cell r="O368">
            <v>45672</v>
          </cell>
          <cell r="P368">
            <v>45740</v>
          </cell>
          <cell r="Q368">
            <v>45740</v>
          </cell>
          <cell r="R368">
            <v>9</v>
          </cell>
          <cell r="S368">
            <v>1</v>
          </cell>
          <cell r="T368">
            <v>200</v>
          </cell>
          <cell r="U368">
            <v>9</v>
          </cell>
          <cell r="V368">
            <v>209</v>
          </cell>
          <cell r="W368">
            <v>45770</v>
          </cell>
          <cell r="X368">
            <v>0.3611111111111111</v>
          </cell>
          <cell r="Y368">
            <v>0.64583333333333337</v>
          </cell>
          <cell r="Z368" t="str">
            <v>인천-강화</v>
          </cell>
          <cell r="AA368" t="str">
            <v>인천</v>
          </cell>
          <cell r="AB368" t="str">
            <v>강화</v>
          </cell>
          <cell r="AC368" t="str">
            <v>강화역사박물관</v>
          </cell>
          <cell r="AD368" t="str">
            <v>o</v>
          </cell>
          <cell r="AE368" t="str">
            <v>배지선</v>
          </cell>
          <cell r="AF368">
            <v>0.64583301544189453</v>
          </cell>
          <cell r="AG368" t="str">
            <v>3400-2876</v>
          </cell>
          <cell r="AH368">
            <v>0.64583301544189453</v>
          </cell>
          <cell r="AI368">
            <v>0.64583301544189453</v>
          </cell>
        </row>
        <row r="369">
          <cell r="B369" t="str">
            <v>116-5</v>
          </cell>
          <cell r="C369" t="str">
            <v>동부</v>
          </cell>
          <cell r="D369" t="str">
            <v>인천연송초등학교</v>
          </cell>
          <cell r="E369">
            <v>5</v>
          </cell>
          <cell r="F369">
            <v>5</v>
          </cell>
          <cell r="G369">
            <v>5</v>
          </cell>
          <cell r="H369">
            <v>5</v>
          </cell>
          <cell r="I369">
            <v>5</v>
          </cell>
          <cell r="J369">
            <v>5</v>
          </cell>
          <cell r="K369">
            <v>5</v>
          </cell>
          <cell r="L369">
            <v>5</v>
          </cell>
          <cell r="M369">
            <v>5</v>
          </cell>
          <cell r="N369">
            <v>5</v>
          </cell>
          <cell r="O369">
            <v>5</v>
          </cell>
          <cell r="P369">
            <v>5</v>
          </cell>
          <cell r="Q369">
            <v>5</v>
          </cell>
          <cell r="R369">
            <v>5</v>
          </cell>
          <cell r="S369">
            <v>5</v>
          </cell>
          <cell r="T369">
            <v>5</v>
          </cell>
          <cell r="U369">
            <v>5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 t="str">
            <v>-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B370" t="str">
            <v>117-3</v>
          </cell>
          <cell r="C370" t="str">
            <v>동부</v>
          </cell>
          <cell r="D370" t="str">
            <v>인천연수초등학교</v>
          </cell>
          <cell r="E370">
            <v>3</v>
          </cell>
          <cell r="F370">
            <v>2</v>
          </cell>
          <cell r="G370">
            <v>1</v>
          </cell>
          <cell r="H370">
            <v>1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 t="str">
            <v>-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B371" t="str">
            <v>117-4</v>
          </cell>
          <cell r="C371" t="str">
            <v>동부</v>
          </cell>
          <cell r="D371" t="str">
            <v>인천연수초등학교</v>
          </cell>
          <cell r="E371">
            <v>4</v>
          </cell>
          <cell r="F371">
            <v>2</v>
          </cell>
          <cell r="G371">
            <v>1</v>
          </cell>
          <cell r="H371">
            <v>1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 t="str">
            <v>-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B372" t="str">
            <v>117-5</v>
          </cell>
          <cell r="C372" t="str">
            <v>동부</v>
          </cell>
          <cell r="D372" t="str">
            <v>인천연수초등학교</v>
          </cell>
          <cell r="E372">
            <v>5</v>
          </cell>
          <cell r="F372">
            <v>5</v>
          </cell>
          <cell r="G372">
            <v>5</v>
          </cell>
          <cell r="H372">
            <v>5</v>
          </cell>
          <cell r="I372">
            <v>5</v>
          </cell>
          <cell r="J372">
            <v>5</v>
          </cell>
          <cell r="K372">
            <v>5</v>
          </cell>
          <cell r="L372">
            <v>5</v>
          </cell>
          <cell r="M372">
            <v>5</v>
          </cell>
          <cell r="N372">
            <v>5</v>
          </cell>
          <cell r="O372">
            <v>5</v>
          </cell>
          <cell r="P372">
            <v>5</v>
          </cell>
          <cell r="Q372">
            <v>5</v>
          </cell>
          <cell r="R372">
            <v>5</v>
          </cell>
          <cell r="S372">
            <v>5</v>
          </cell>
          <cell r="T372">
            <v>5</v>
          </cell>
          <cell r="U372">
            <v>5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 t="str">
            <v>-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B373" t="str">
            <v>118-3</v>
          </cell>
          <cell r="C373" t="str">
            <v>동부</v>
          </cell>
          <cell r="D373" t="str">
            <v>인천연화초등학교</v>
          </cell>
          <cell r="E373">
            <v>3</v>
          </cell>
          <cell r="F373">
            <v>3</v>
          </cell>
          <cell r="G373">
            <v>3</v>
          </cell>
          <cell r="H373">
            <v>3</v>
          </cell>
          <cell r="I373">
            <v>3</v>
          </cell>
          <cell r="J373">
            <v>3</v>
          </cell>
          <cell r="K373">
            <v>3</v>
          </cell>
          <cell r="L373">
            <v>3</v>
          </cell>
          <cell r="M373">
            <v>3</v>
          </cell>
          <cell r="N373">
            <v>3</v>
          </cell>
          <cell r="O373">
            <v>3</v>
          </cell>
          <cell r="P373">
            <v>3</v>
          </cell>
          <cell r="Q373">
            <v>3</v>
          </cell>
          <cell r="R373">
            <v>3</v>
          </cell>
          <cell r="S373">
            <v>3</v>
          </cell>
          <cell r="T373">
            <v>3</v>
          </cell>
          <cell r="U373">
            <v>3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 t="str">
            <v>-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B374" t="str">
            <v>118-4</v>
          </cell>
          <cell r="C374" t="str">
            <v>동부</v>
          </cell>
          <cell r="D374" t="str">
            <v>인천연화초등학교</v>
          </cell>
          <cell r="E374">
            <v>4</v>
          </cell>
          <cell r="F374">
            <v>4</v>
          </cell>
          <cell r="G374">
            <v>4</v>
          </cell>
          <cell r="H374">
            <v>4</v>
          </cell>
          <cell r="I374">
            <v>4</v>
          </cell>
          <cell r="J374">
            <v>4</v>
          </cell>
          <cell r="K374">
            <v>4</v>
          </cell>
          <cell r="L374">
            <v>4</v>
          </cell>
          <cell r="M374">
            <v>4</v>
          </cell>
          <cell r="N374">
            <v>4</v>
          </cell>
          <cell r="O374">
            <v>4</v>
          </cell>
          <cell r="P374">
            <v>4</v>
          </cell>
          <cell r="Q374">
            <v>4</v>
          </cell>
          <cell r="R374">
            <v>4</v>
          </cell>
          <cell r="S374">
            <v>4</v>
          </cell>
          <cell r="T374">
            <v>4</v>
          </cell>
          <cell r="U374">
            <v>4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 t="str">
            <v>-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B375" t="str">
            <v>118-5</v>
          </cell>
          <cell r="C375" t="str">
            <v>동부</v>
          </cell>
          <cell r="D375" t="str">
            <v>인천연화초등학교</v>
          </cell>
          <cell r="E375">
            <v>5</v>
          </cell>
          <cell r="F375">
            <v>5</v>
          </cell>
          <cell r="G375">
            <v>5</v>
          </cell>
          <cell r="H375">
            <v>5</v>
          </cell>
          <cell r="I375">
            <v>5</v>
          </cell>
          <cell r="J375">
            <v>5</v>
          </cell>
          <cell r="K375">
            <v>5</v>
          </cell>
          <cell r="L375">
            <v>5</v>
          </cell>
          <cell r="M375">
            <v>5</v>
          </cell>
          <cell r="N375">
            <v>5</v>
          </cell>
          <cell r="O375">
            <v>5</v>
          </cell>
          <cell r="P375">
            <v>5</v>
          </cell>
          <cell r="Q375">
            <v>5</v>
          </cell>
          <cell r="R375">
            <v>5</v>
          </cell>
          <cell r="S375">
            <v>5</v>
          </cell>
          <cell r="T375">
            <v>5</v>
          </cell>
          <cell r="U375">
            <v>5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 t="str">
            <v>-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B376" t="str">
            <v>119-3</v>
          </cell>
          <cell r="C376" t="str">
            <v>동부</v>
          </cell>
          <cell r="D376" t="str">
            <v>인천예송초등학교</v>
          </cell>
          <cell r="E376">
            <v>3</v>
          </cell>
          <cell r="F376">
            <v>3</v>
          </cell>
          <cell r="G376">
            <v>3</v>
          </cell>
          <cell r="H376">
            <v>3</v>
          </cell>
          <cell r="I376">
            <v>3</v>
          </cell>
          <cell r="J376">
            <v>3</v>
          </cell>
          <cell r="K376">
            <v>3</v>
          </cell>
          <cell r="L376">
            <v>3</v>
          </cell>
          <cell r="M376">
            <v>3</v>
          </cell>
          <cell r="N376">
            <v>3</v>
          </cell>
          <cell r="O376">
            <v>3</v>
          </cell>
          <cell r="P376">
            <v>3</v>
          </cell>
          <cell r="Q376">
            <v>3</v>
          </cell>
          <cell r="R376">
            <v>3</v>
          </cell>
          <cell r="S376">
            <v>3</v>
          </cell>
          <cell r="T376">
            <v>3</v>
          </cell>
          <cell r="U376">
            <v>3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 t="str">
            <v>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B377" t="str">
            <v>119-4</v>
          </cell>
          <cell r="C377" t="str">
            <v>동부</v>
          </cell>
          <cell r="D377" t="str">
            <v>인천예송초등학교</v>
          </cell>
          <cell r="E377">
            <v>4</v>
          </cell>
          <cell r="F377">
            <v>8</v>
          </cell>
          <cell r="G377">
            <v>1</v>
          </cell>
          <cell r="H377">
            <v>8</v>
          </cell>
          <cell r="I377">
            <v>1</v>
          </cell>
          <cell r="J377">
            <v>1</v>
          </cell>
          <cell r="K377">
            <v>1</v>
          </cell>
          <cell r="L377" t="str">
            <v>신청</v>
          </cell>
          <cell r="M377">
            <v>1</v>
          </cell>
          <cell r="N377">
            <v>1</v>
          </cell>
          <cell r="O377">
            <v>45672</v>
          </cell>
          <cell r="P377">
            <v>45672</v>
          </cell>
          <cell r="Q377">
            <v>45672</v>
          </cell>
          <cell r="R377">
            <v>8</v>
          </cell>
          <cell r="S377">
            <v>1</v>
          </cell>
          <cell r="T377">
            <v>240</v>
          </cell>
          <cell r="U377">
            <v>10</v>
          </cell>
          <cell r="V377">
            <v>250</v>
          </cell>
          <cell r="W377">
            <v>45959</v>
          </cell>
          <cell r="X377">
            <v>0.35416666666666669</v>
          </cell>
          <cell r="Y377">
            <v>0.625</v>
          </cell>
          <cell r="Z377" t="str">
            <v>인천-강화</v>
          </cell>
          <cell r="AA377" t="str">
            <v>인천</v>
          </cell>
          <cell r="AB377" t="str">
            <v>강화</v>
          </cell>
          <cell r="AC377" t="str">
            <v>강화역사박물관</v>
          </cell>
          <cell r="AD377" t="str">
            <v>o</v>
          </cell>
          <cell r="AE377" t="str">
            <v>박재현</v>
          </cell>
          <cell r="AF377" t="str">
            <v>670-1797</v>
          </cell>
          <cell r="AG377" t="str">
            <v>5778-0146</v>
          </cell>
          <cell r="AH377">
            <v>0.625</v>
          </cell>
          <cell r="AI377">
            <v>0.625</v>
          </cell>
        </row>
        <row r="378">
          <cell r="B378" t="str">
            <v>119-5</v>
          </cell>
          <cell r="C378" t="str">
            <v>동부</v>
          </cell>
          <cell r="D378" t="str">
            <v>인천예송초등학교</v>
          </cell>
          <cell r="E378">
            <v>5</v>
          </cell>
          <cell r="F378">
            <v>5</v>
          </cell>
          <cell r="G378">
            <v>5</v>
          </cell>
          <cell r="H378">
            <v>5</v>
          </cell>
          <cell r="I378">
            <v>5</v>
          </cell>
          <cell r="J378">
            <v>5</v>
          </cell>
          <cell r="K378">
            <v>5</v>
          </cell>
          <cell r="L378">
            <v>5</v>
          </cell>
          <cell r="M378">
            <v>5</v>
          </cell>
          <cell r="N378">
            <v>5</v>
          </cell>
          <cell r="O378">
            <v>5</v>
          </cell>
          <cell r="P378">
            <v>5</v>
          </cell>
          <cell r="Q378">
            <v>5</v>
          </cell>
          <cell r="R378">
            <v>5</v>
          </cell>
          <cell r="S378">
            <v>5</v>
          </cell>
          <cell r="T378">
            <v>5</v>
          </cell>
          <cell r="U378">
            <v>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 t="str">
            <v>-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B379" t="str">
            <v>120-3</v>
          </cell>
          <cell r="C379" t="str">
            <v>동부</v>
          </cell>
          <cell r="D379" t="str">
            <v>인천옥련초등학교</v>
          </cell>
          <cell r="E379">
            <v>3</v>
          </cell>
          <cell r="F379">
            <v>3</v>
          </cell>
          <cell r="G379">
            <v>3</v>
          </cell>
          <cell r="H379">
            <v>3</v>
          </cell>
          <cell r="I379">
            <v>3</v>
          </cell>
          <cell r="J379">
            <v>3</v>
          </cell>
          <cell r="K379">
            <v>3</v>
          </cell>
          <cell r="L379">
            <v>3</v>
          </cell>
          <cell r="M379">
            <v>3</v>
          </cell>
          <cell r="N379">
            <v>3</v>
          </cell>
          <cell r="O379">
            <v>3</v>
          </cell>
          <cell r="P379">
            <v>3</v>
          </cell>
          <cell r="Q379">
            <v>3</v>
          </cell>
          <cell r="R379">
            <v>3</v>
          </cell>
          <cell r="S379">
            <v>3</v>
          </cell>
          <cell r="T379">
            <v>3</v>
          </cell>
          <cell r="U379">
            <v>3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 t="str">
            <v>-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B380" t="str">
            <v>120-4</v>
          </cell>
          <cell r="C380" t="str">
            <v>동부</v>
          </cell>
          <cell r="D380" t="str">
            <v>인천옥련초등학교</v>
          </cell>
          <cell r="E380">
            <v>4</v>
          </cell>
          <cell r="F380">
            <v>4</v>
          </cell>
          <cell r="G380">
            <v>4</v>
          </cell>
          <cell r="H380">
            <v>4</v>
          </cell>
          <cell r="I380">
            <v>1</v>
          </cell>
          <cell r="J380">
            <v>1</v>
          </cell>
          <cell r="K380">
            <v>1</v>
          </cell>
          <cell r="L380" t="str">
            <v>신청</v>
          </cell>
          <cell r="M380">
            <v>1</v>
          </cell>
          <cell r="N380">
            <v>1</v>
          </cell>
          <cell r="O380">
            <v>45709</v>
          </cell>
          <cell r="P380">
            <v>45709</v>
          </cell>
          <cell r="Q380">
            <v>45709</v>
          </cell>
          <cell r="R380">
            <v>4</v>
          </cell>
          <cell r="S380">
            <v>1</v>
          </cell>
          <cell r="T380">
            <v>147</v>
          </cell>
          <cell r="U380">
            <v>8</v>
          </cell>
          <cell r="V380">
            <v>155</v>
          </cell>
          <cell r="W380">
            <v>45926</v>
          </cell>
          <cell r="X380">
            <v>0.36805555555555558</v>
          </cell>
          <cell r="Y380">
            <v>0.53472222222222221</v>
          </cell>
          <cell r="Z380" t="str">
            <v>인천-인천</v>
          </cell>
          <cell r="AA380" t="str">
            <v>인천</v>
          </cell>
          <cell r="AB380" t="str">
            <v>인천</v>
          </cell>
          <cell r="AC380" t="str">
            <v>인천도시역사관</v>
          </cell>
          <cell r="AD380" t="str">
            <v>x</v>
          </cell>
          <cell r="AE380" t="str">
            <v>함유숙</v>
          </cell>
          <cell r="AF380" t="str">
            <v>629-5420</v>
          </cell>
          <cell r="AG380" t="str">
            <v>7399-4383</v>
          </cell>
          <cell r="AH380">
            <v>0.53472185134887695</v>
          </cell>
          <cell r="AI380">
            <v>0.53472185134887695</v>
          </cell>
        </row>
        <row r="381">
          <cell r="B381" t="str">
            <v>120-5</v>
          </cell>
          <cell r="C381" t="str">
            <v>동부</v>
          </cell>
          <cell r="D381" t="str">
            <v>인천옥련초등학교</v>
          </cell>
          <cell r="E381">
            <v>5</v>
          </cell>
          <cell r="F381">
            <v>5</v>
          </cell>
          <cell r="G381">
            <v>5</v>
          </cell>
          <cell r="H381">
            <v>5</v>
          </cell>
          <cell r="I381">
            <v>5</v>
          </cell>
          <cell r="J381">
            <v>5</v>
          </cell>
          <cell r="K381">
            <v>5</v>
          </cell>
          <cell r="L381">
            <v>5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>
            <v>5</v>
          </cell>
          <cell r="R381">
            <v>5</v>
          </cell>
          <cell r="S381">
            <v>5</v>
          </cell>
          <cell r="T381">
            <v>5</v>
          </cell>
          <cell r="U381">
            <v>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 t="str">
            <v>-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B382" t="str">
            <v>121-3</v>
          </cell>
          <cell r="C382" t="str">
            <v>동부</v>
          </cell>
          <cell r="D382" t="str">
            <v>인천원동초등학교</v>
          </cell>
          <cell r="E382">
            <v>3</v>
          </cell>
          <cell r="F382">
            <v>3</v>
          </cell>
          <cell r="G382">
            <v>3</v>
          </cell>
          <cell r="H382">
            <v>3</v>
          </cell>
          <cell r="I382">
            <v>3</v>
          </cell>
          <cell r="J382">
            <v>3</v>
          </cell>
          <cell r="K382">
            <v>3</v>
          </cell>
          <cell r="L382">
            <v>3</v>
          </cell>
          <cell r="M382">
            <v>3</v>
          </cell>
          <cell r="N382">
            <v>3</v>
          </cell>
          <cell r="O382">
            <v>3</v>
          </cell>
          <cell r="P382">
            <v>3</v>
          </cell>
          <cell r="Q382">
            <v>3</v>
          </cell>
          <cell r="R382">
            <v>3</v>
          </cell>
          <cell r="S382">
            <v>3</v>
          </cell>
          <cell r="T382">
            <v>3</v>
          </cell>
          <cell r="U382">
            <v>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 t="str">
            <v>-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B383" t="str">
            <v>121-4</v>
          </cell>
          <cell r="C383" t="str">
            <v>동부</v>
          </cell>
          <cell r="D383" t="str">
            <v>인천원동초등학교</v>
          </cell>
          <cell r="E383">
            <v>4</v>
          </cell>
          <cell r="F383">
            <v>4</v>
          </cell>
          <cell r="G383">
            <v>4</v>
          </cell>
          <cell r="H383">
            <v>4</v>
          </cell>
          <cell r="I383">
            <v>4</v>
          </cell>
          <cell r="J383">
            <v>4</v>
          </cell>
          <cell r="K383">
            <v>4</v>
          </cell>
          <cell r="L383">
            <v>4</v>
          </cell>
          <cell r="M383">
            <v>4</v>
          </cell>
          <cell r="N383">
            <v>4</v>
          </cell>
          <cell r="O383">
            <v>4</v>
          </cell>
          <cell r="P383">
            <v>4</v>
          </cell>
          <cell r="Q383">
            <v>4</v>
          </cell>
          <cell r="R383">
            <v>4</v>
          </cell>
          <cell r="S383">
            <v>4</v>
          </cell>
          <cell r="T383">
            <v>4</v>
          </cell>
          <cell r="U383">
            <v>4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 t="str">
            <v>-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B384" t="str">
            <v>121-5</v>
          </cell>
          <cell r="C384" t="str">
            <v>동부</v>
          </cell>
          <cell r="D384" t="str">
            <v>인천원동초등학교</v>
          </cell>
          <cell r="E384">
            <v>5</v>
          </cell>
          <cell r="F384">
            <v>5</v>
          </cell>
          <cell r="G384">
            <v>5</v>
          </cell>
          <cell r="H384">
            <v>5</v>
          </cell>
          <cell r="I384">
            <v>5</v>
          </cell>
          <cell r="J384">
            <v>5</v>
          </cell>
          <cell r="K384">
            <v>5</v>
          </cell>
          <cell r="L384">
            <v>5</v>
          </cell>
          <cell r="M384">
            <v>5</v>
          </cell>
          <cell r="N384">
            <v>5</v>
          </cell>
          <cell r="O384">
            <v>5</v>
          </cell>
          <cell r="P384">
            <v>5</v>
          </cell>
          <cell r="Q384">
            <v>5</v>
          </cell>
          <cell r="R384">
            <v>5</v>
          </cell>
          <cell r="S384">
            <v>5</v>
          </cell>
          <cell r="T384">
            <v>5</v>
          </cell>
          <cell r="U384">
            <v>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 t="str">
            <v>-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B385" t="str">
            <v>122-3</v>
          </cell>
          <cell r="C385" t="str">
            <v>동부</v>
          </cell>
          <cell r="D385" t="str">
            <v>인천은봉초등학교</v>
          </cell>
          <cell r="E385">
            <v>3</v>
          </cell>
          <cell r="F385">
            <v>3</v>
          </cell>
          <cell r="G385">
            <v>1</v>
          </cell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>
            <v>1</v>
          </cell>
          <cell r="R385">
            <v>1</v>
          </cell>
          <cell r="S385">
            <v>1</v>
          </cell>
          <cell r="T385">
            <v>1</v>
          </cell>
          <cell r="U385">
            <v>1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 t="str">
            <v>-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B386" t="str">
            <v>122-4</v>
          </cell>
          <cell r="C386" t="str">
            <v>동부</v>
          </cell>
          <cell r="D386" t="str">
            <v>인천은봉초등학교</v>
          </cell>
          <cell r="E386">
            <v>4</v>
          </cell>
          <cell r="F386">
            <v>3</v>
          </cell>
          <cell r="G386">
            <v>1</v>
          </cell>
          <cell r="H386">
            <v>1</v>
          </cell>
          <cell r="I386">
            <v>1</v>
          </cell>
          <cell r="J386">
            <v>1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1</v>
          </cell>
          <cell r="S386">
            <v>1</v>
          </cell>
          <cell r="T386">
            <v>1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 t="str">
            <v>-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B387" t="str">
            <v>122-5</v>
          </cell>
          <cell r="C387" t="str">
            <v>동부</v>
          </cell>
          <cell r="D387" t="str">
            <v>인천은봉초등학교</v>
          </cell>
          <cell r="E387">
            <v>5</v>
          </cell>
          <cell r="F387">
            <v>5</v>
          </cell>
          <cell r="G387">
            <v>5</v>
          </cell>
          <cell r="H387">
            <v>5</v>
          </cell>
          <cell r="I387">
            <v>5</v>
          </cell>
          <cell r="J387">
            <v>5</v>
          </cell>
          <cell r="K387">
            <v>5</v>
          </cell>
          <cell r="L387">
            <v>5</v>
          </cell>
          <cell r="M387">
            <v>5</v>
          </cell>
          <cell r="N387">
            <v>5</v>
          </cell>
          <cell r="O387">
            <v>5</v>
          </cell>
          <cell r="P387">
            <v>5</v>
          </cell>
          <cell r="Q387">
            <v>5</v>
          </cell>
          <cell r="R387">
            <v>5</v>
          </cell>
          <cell r="S387">
            <v>5</v>
          </cell>
          <cell r="T387">
            <v>5</v>
          </cell>
          <cell r="U387">
            <v>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 t="str">
            <v>-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B388" t="str">
            <v>123-3</v>
          </cell>
          <cell r="C388" t="str">
            <v>동부</v>
          </cell>
          <cell r="D388" t="str">
            <v>인천은송초등학교</v>
          </cell>
          <cell r="E388">
            <v>3</v>
          </cell>
          <cell r="F388">
            <v>3</v>
          </cell>
          <cell r="G388">
            <v>3</v>
          </cell>
          <cell r="H388">
            <v>3</v>
          </cell>
          <cell r="I388">
            <v>3</v>
          </cell>
          <cell r="J388">
            <v>3</v>
          </cell>
          <cell r="K388">
            <v>3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>
            <v>3</v>
          </cell>
          <cell r="R388">
            <v>3</v>
          </cell>
          <cell r="S388">
            <v>3</v>
          </cell>
          <cell r="T388">
            <v>3</v>
          </cell>
          <cell r="U388">
            <v>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 t="str">
            <v>-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B389" t="str">
            <v>123-4</v>
          </cell>
          <cell r="C389" t="str">
            <v>동부</v>
          </cell>
          <cell r="D389" t="str">
            <v>인천은송초등학교</v>
          </cell>
          <cell r="E389">
            <v>4</v>
          </cell>
          <cell r="F389">
            <v>10</v>
          </cell>
          <cell r="G389">
            <v>1</v>
          </cell>
          <cell r="H389">
            <v>1</v>
          </cell>
          <cell r="I389">
            <v>1</v>
          </cell>
          <cell r="J389">
            <v>1</v>
          </cell>
          <cell r="K389">
            <v>1</v>
          </cell>
          <cell r="L389">
            <v>1</v>
          </cell>
          <cell r="M389">
            <v>1</v>
          </cell>
          <cell r="N389">
            <v>1</v>
          </cell>
          <cell r="O389">
            <v>1</v>
          </cell>
          <cell r="P389">
            <v>1</v>
          </cell>
          <cell r="Q389">
            <v>1</v>
          </cell>
          <cell r="R389">
            <v>1</v>
          </cell>
          <cell r="S389">
            <v>1</v>
          </cell>
          <cell r="T389">
            <v>1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 t="str">
            <v>-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B390" t="str">
            <v>123-5</v>
          </cell>
          <cell r="C390" t="str">
            <v>동부</v>
          </cell>
          <cell r="D390" t="str">
            <v>인천은송초등학교</v>
          </cell>
          <cell r="E390">
            <v>5</v>
          </cell>
          <cell r="F390">
            <v>5</v>
          </cell>
          <cell r="G390">
            <v>5</v>
          </cell>
          <cell r="H390">
            <v>5</v>
          </cell>
          <cell r="I390">
            <v>5</v>
          </cell>
          <cell r="J390">
            <v>5</v>
          </cell>
          <cell r="K390">
            <v>5</v>
          </cell>
          <cell r="L390">
            <v>5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>
            <v>5</v>
          </cell>
          <cell r="R390">
            <v>5</v>
          </cell>
          <cell r="S390">
            <v>5</v>
          </cell>
          <cell r="T390">
            <v>5</v>
          </cell>
          <cell r="U390">
            <v>5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 t="str">
            <v>-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B391" t="str">
            <v>124-3</v>
          </cell>
          <cell r="C391" t="str">
            <v>동부</v>
          </cell>
          <cell r="D391" t="str">
            <v>인천인동초등학교</v>
          </cell>
          <cell r="E391">
            <v>3</v>
          </cell>
          <cell r="F391">
            <v>3</v>
          </cell>
          <cell r="G391">
            <v>3</v>
          </cell>
          <cell r="H391">
            <v>3</v>
          </cell>
          <cell r="I391">
            <v>3</v>
          </cell>
          <cell r="J391">
            <v>3</v>
          </cell>
          <cell r="K391">
            <v>3</v>
          </cell>
          <cell r="L391">
            <v>3</v>
          </cell>
          <cell r="M391">
            <v>3</v>
          </cell>
          <cell r="N391">
            <v>3</v>
          </cell>
          <cell r="O391">
            <v>3</v>
          </cell>
          <cell r="P391">
            <v>3</v>
          </cell>
          <cell r="Q391">
            <v>3</v>
          </cell>
          <cell r="R391">
            <v>3</v>
          </cell>
          <cell r="S391">
            <v>3</v>
          </cell>
          <cell r="T391">
            <v>3</v>
          </cell>
          <cell r="U391">
            <v>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 t="str">
            <v>-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B392" t="str">
            <v>124-4</v>
          </cell>
          <cell r="C392" t="str">
            <v>동부</v>
          </cell>
          <cell r="D392" t="str">
            <v>인천인동초등학교</v>
          </cell>
          <cell r="E392">
            <v>4</v>
          </cell>
          <cell r="F392">
            <v>4</v>
          </cell>
          <cell r="G392">
            <v>4</v>
          </cell>
          <cell r="H392">
            <v>4</v>
          </cell>
          <cell r="I392">
            <v>4</v>
          </cell>
          <cell r="J392">
            <v>4</v>
          </cell>
          <cell r="K392">
            <v>4</v>
          </cell>
          <cell r="L392">
            <v>4</v>
          </cell>
          <cell r="M392">
            <v>4</v>
          </cell>
          <cell r="N392">
            <v>4</v>
          </cell>
          <cell r="O392">
            <v>4</v>
          </cell>
          <cell r="P392">
            <v>4</v>
          </cell>
          <cell r="Q392">
            <v>4</v>
          </cell>
          <cell r="R392">
            <v>4</v>
          </cell>
          <cell r="S392">
            <v>4</v>
          </cell>
          <cell r="T392">
            <v>4</v>
          </cell>
          <cell r="U392">
            <v>4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 t="str">
            <v>-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B393" t="str">
            <v>124-5</v>
          </cell>
          <cell r="C393" t="str">
            <v>동부</v>
          </cell>
          <cell r="D393" t="str">
            <v>인천인동초등학교</v>
          </cell>
          <cell r="E393">
            <v>5</v>
          </cell>
          <cell r="F393">
            <v>5</v>
          </cell>
          <cell r="G393">
            <v>5</v>
          </cell>
          <cell r="H393">
            <v>5</v>
          </cell>
          <cell r="I393">
            <v>5</v>
          </cell>
          <cell r="J393">
            <v>5</v>
          </cell>
          <cell r="K393">
            <v>5</v>
          </cell>
          <cell r="L393">
            <v>5</v>
          </cell>
          <cell r="M393">
            <v>5</v>
          </cell>
          <cell r="N393">
            <v>5</v>
          </cell>
          <cell r="O393">
            <v>5</v>
          </cell>
          <cell r="P393">
            <v>5</v>
          </cell>
          <cell r="Q393">
            <v>5</v>
          </cell>
          <cell r="R393">
            <v>5</v>
          </cell>
          <cell r="S393">
            <v>5</v>
          </cell>
          <cell r="T393">
            <v>5</v>
          </cell>
          <cell r="U393">
            <v>5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 t="str">
            <v>-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B394" t="str">
            <v>125-3</v>
          </cell>
          <cell r="C394" t="str">
            <v>동부</v>
          </cell>
          <cell r="D394" t="str">
            <v>인천인수초등학교</v>
          </cell>
          <cell r="E394">
            <v>3</v>
          </cell>
          <cell r="F394">
            <v>3</v>
          </cell>
          <cell r="G394">
            <v>3</v>
          </cell>
          <cell r="H394">
            <v>3</v>
          </cell>
          <cell r="I394">
            <v>3</v>
          </cell>
          <cell r="J394">
            <v>3</v>
          </cell>
          <cell r="K394">
            <v>3</v>
          </cell>
          <cell r="L394">
            <v>3</v>
          </cell>
          <cell r="M394">
            <v>3</v>
          </cell>
          <cell r="N394">
            <v>3</v>
          </cell>
          <cell r="O394">
            <v>3</v>
          </cell>
          <cell r="P394">
            <v>3</v>
          </cell>
          <cell r="Q394">
            <v>3</v>
          </cell>
          <cell r="R394">
            <v>3</v>
          </cell>
          <cell r="S394">
            <v>3</v>
          </cell>
          <cell r="T394">
            <v>3</v>
          </cell>
          <cell r="U394">
            <v>3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 t="str">
            <v>-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B395" t="str">
            <v>125-4</v>
          </cell>
          <cell r="C395" t="str">
            <v>동부</v>
          </cell>
          <cell r="D395" t="str">
            <v>인천인수초등학교</v>
          </cell>
          <cell r="E395">
            <v>4</v>
          </cell>
          <cell r="F395">
            <v>4</v>
          </cell>
          <cell r="G395">
            <v>4</v>
          </cell>
          <cell r="H395">
            <v>4</v>
          </cell>
          <cell r="I395">
            <v>4</v>
          </cell>
          <cell r="J395">
            <v>4</v>
          </cell>
          <cell r="K395">
            <v>4</v>
          </cell>
          <cell r="L395">
            <v>4</v>
          </cell>
          <cell r="M395">
            <v>4</v>
          </cell>
          <cell r="N395">
            <v>4</v>
          </cell>
          <cell r="O395">
            <v>4</v>
          </cell>
          <cell r="P395">
            <v>4</v>
          </cell>
          <cell r="Q395">
            <v>4</v>
          </cell>
          <cell r="R395">
            <v>4</v>
          </cell>
          <cell r="S395">
            <v>4</v>
          </cell>
          <cell r="T395">
            <v>4</v>
          </cell>
          <cell r="U395">
            <v>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 t="str">
            <v>-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B396" t="str">
            <v>125-5</v>
          </cell>
          <cell r="C396" t="str">
            <v>동부</v>
          </cell>
          <cell r="D396" t="str">
            <v>인천인수초등학교</v>
          </cell>
          <cell r="E396">
            <v>5</v>
          </cell>
          <cell r="F396">
            <v>5</v>
          </cell>
          <cell r="G396">
            <v>5</v>
          </cell>
          <cell r="H396">
            <v>5</v>
          </cell>
          <cell r="I396">
            <v>5</v>
          </cell>
          <cell r="J396">
            <v>5</v>
          </cell>
          <cell r="K396">
            <v>5</v>
          </cell>
          <cell r="L396">
            <v>5</v>
          </cell>
          <cell r="M396">
            <v>5</v>
          </cell>
          <cell r="N396">
            <v>5</v>
          </cell>
          <cell r="O396">
            <v>5</v>
          </cell>
          <cell r="P396">
            <v>5</v>
          </cell>
          <cell r="Q396">
            <v>5</v>
          </cell>
          <cell r="R396">
            <v>5</v>
          </cell>
          <cell r="S396">
            <v>5</v>
          </cell>
          <cell r="T396">
            <v>5</v>
          </cell>
          <cell r="U396">
            <v>5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 t="str">
            <v>-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B397" t="str">
            <v>126-3</v>
          </cell>
          <cell r="C397" t="str">
            <v>동부</v>
          </cell>
          <cell r="D397" t="str">
            <v>인천장도초등학교</v>
          </cell>
          <cell r="E397">
            <v>3</v>
          </cell>
          <cell r="F397">
            <v>2</v>
          </cell>
          <cell r="G397">
            <v>1</v>
          </cell>
          <cell r="H397">
            <v>2</v>
          </cell>
          <cell r="I397">
            <v>1</v>
          </cell>
          <cell r="J397">
            <v>1</v>
          </cell>
          <cell r="K397">
            <v>1</v>
          </cell>
          <cell r="L397" t="str">
            <v>취소</v>
          </cell>
          <cell r="M397">
            <v>1</v>
          </cell>
          <cell r="N397">
            <v>1</v>
          </cell>
          <cell r="O397">
            <v>45707</v>
          </cell>
          <cell r="P397">
            <v>45860</v>
          </cell>
          <cell r="Q397">
            <v>45860</v>
          </cell>
          <cell r="R397">
            <v>2</v>
          </cell>
          <cell r="S397">
            <v>1</v>
          </cell>
          <cell r="T397">
            <v>55</v>
          </cell>
          <cell r="U397">
            <v>3</v>
          </cell>
          <cell r="V397">
            <v>58</v>
          </cell>
          <cell r="W397">
            <v>45919</v>
          </cell>
          <cell r="X397">
            <v>0.3611111111111111</v>
          </cell>
          <cell r="Y397">
            <v>0.60416666666666663</v>
          </cell>
          <cell r="Z397" t="str">
            <v>인천-인천</v>
          </cell>
          <cell r="AA397" t="str">
            <v>인천</v>
          </cell>
          <cell r="AB397" t="str">
            <v>인천</v>
          </cell>
          <cell r="AC397" t="str">
            <v>인천어린이과학관</v>
          </cell>
          <cell r="AD397" t="str">
            <v>x</v>
          </cell>
          <cell r="AE397" t="str">
            <v>조명진</v>
          </cell>
          <cell r="AF397" t="str">
            <v>629-6455</v>
          </cell>
          <cell r="AG397" t="str">
            <v>9165-0362</v>
          </cell>
          <cell r="AH397">
            <v>0.60416650772094727</v>
          </cell>
          <cell r="AI397">
            <v>0.60416650772094727</v>
          </cell>
        </row>
        <row r="398">
          <cell r="B398" t="str">
            <v>126-4</v>
          </cell>
          <cell r="C398" t="str">
            <v>동부</v>
          </cell>
          <cell r="D398" t="str">
            <v>인천장도초등학교</v>
          </cell>
          <cell r="E398">
            <v>4</v>
          </cell>
          <cell r="F398">
            <v>2</v>
          </cell>
          <cell r="G398">
            <v>1</v>
          </cell>
          <cell r="H398">
            <v>3</v>
          </cell>
          <cell r="I398">
            <v>1</v>
          </cell>
          <cell r="J398">
            <v>1</v>
          </cell>
          <cell r="K398">
            <v>1</v>
          </cell>
          <cell r="L398" t="str">
            <v>취소</v>
          </cell>
          <cell r="M398">
            <v>1</v>
          </cell>
          <cell r="N398">
            <v>1</v>
          </cell>
          <cell r="O398">
            <v>45707</v>
          </cell>
          <cell r="P398">
            <v>45860</v>
          </cell>
          <cell r="Q398">
            <v>45860</v>
          </cell>
          <cell r="R398">
            <v>3</v>
          </cell>
          <cell r="S398">
            <v>1</v>
          </cell>
          <cell r="T398">
            <v>58</v>
          </cell>
          <cell r="U398">
            <v>3</v>
          </cell>
          <cell r="V398">
            <v>61</v>
          </cell>
          <cell r="W398">
            <v>45910</v>
          </cell>
          <cell r="X398">
            <v>0.375</v>
          </cell>
          <cell r="Y398">
            <v>0.625</v>
          </cell>
          <cell r="Z398" t="str">
            <v>인천-인천</v>
          </cell>
          <cell r="AA398" t="str">
            <v>인천</v>
          </cell>
          <cell r="AB398" t="str">
            <v>인천</v>
          </cell>
          <cell r="AC398" t="str">
            <v>인천시립박물관</v>
          </cell>
          <cell r="AD398" t="str">
            <v>o</v>
          </cell>
          <cell r="AE398" t="str">
            <v>장미희</v>
          </cell>
          <cell r="AF398" t="str">
            <v>629-9459</v>
          </cell>
          <cell r="AG398" t="str">
            <v>9788-1567</v>
          </cell>
          <cell r="AH398">
            <v>0.625</v>
          </cell>
          <cell r="AI398">
            <v>0.625</v>
          </cell>
        </row>
        <row r="399">
          <cell r="B399" t="str">
            <v>126-5</v>
          </cell>
          <cell r="C399" t="str">
            <v>동부</v>
          </cell>
          <cell r="D399" t="str">
            <v>인천장도초등학교</v>
          </cell>
          <cell r="E399">
            <v>5</v>
          </cell>
          <cell r="F399">
            <v>5</v>
          </cell>
          <cell r="G399">
            <v>5</v>
          </cell>
          <cell r="H399">
            <v>5</v>
          </cell>
          <cell r="I399">
            <v>5</v>
          </cell>
          <cell r="J399">
            <v>5</v>
          </cell>
          <cell r="K399">
            <v>5</v>
          </cell>
          <cell r="L399">
            <v>5</v>
          </cell>
          <cell r="M399">
            <v>5</v>
          </cell>
          <cell r="N399">
            <v>5</v>
          </cell>
          <cell r="O399">
            <v>5</v>
          </cell>
          <cell r="P399">
            <v>5</v>
          </cell>
          <cell r="Q399">
            <v>5</v>
          </cell>
          <cell r="R399">
            <v>5</v>
          </cell>
          <cell r="S399">
            <v>5</v>
          </cell>
          <cell r="T399">
            <v>5</v>
          </cell>
          <cell r="U399">
            <v>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 t="str">
            <v>-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B400" t="str">
            <v>127-3</v>
          </cell>
          <cell r="C400" t="str">
            <v>동부</v>
          </cell>
          <cell r="D400" t="str">
            <v>인천장서초등학교</v>
          </cell>
          <cell r="E400">
            <v>3</v>
          </cell>
          <cell r="F400">
            <v>3</v>
          </cell>
          <cell r="G400">
            <v>3</v>
          </cell>
          <cell r="H400">
            <v>3</v>
          </cell>
          <cell r="I400">
            <v>3</v>
          </cell>
          <cell r="J400">
            <v>3</v>
          </cell>
          <cell r="K400">
            <v>3</v>
          </cell>
          <cell r="L400">
            <v>3</v>
          </cell>
          <cell r="M400">
            <v>3</v>
          </cell>
          <cell r="N400">
            <v>3</v>
          </cell>
          <cell r="O400">
            <v>3</v>
          </cell>
          <cell r="P400">
            <v>3</v>
          </cell>
          <cell r="Q400">
            <v>3</v>
          </cell>
          <cell r="R400">
            <v>3</v>
          </cell>
          <cell r="S400">
            <v>3</v>
          </cell>
          <cell r="T400">
            <v>3</v>
          </cell>
          <cell r="U400">
            <v>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 t="str">
            <v>-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 t="str">
            <v>ACUWQ7</v>
          </cell>
          <cell r="AI400" t="str">
            <v>6601</v>
          </cell>
        </row>
        <row r="401">
          <cell r="B401" t="str">
            <v>127-4</v>
          </cell>
          <cell r="C401" t="str">
            <v>동부</v>
          </cell>
          <cell r="D401" t="str">
            <v>인천장서초등학교</v>
          </cell>
          <cell r="E401">
            <v>4</v>
          </cell>
          <cell r="F401">
            <v>11</v>
          </cell>
          <cell r="G401">
            <v>1</v>
          </cell>
          <cell r="H401">
            <v>10</v>
          </cell>
          <cell r="I401">
            <v>1</v>
          </cell>
          <cell r="J401">
            <v>1</v>
          </cell>
          <cell r="K401">
            <v>1</v>
          </cell>
          <cell r="L401" t="str">
            <v>신청</v>
          </cell>
          <cell r="M401">
            <v>1</v>
          </cell>
          <cell r="N401">
            <v>1</v>
          </cell>
          <cell r="O401">
            <v>45708</v>
          </cell>
          <cell r="P401">
            <v>45708</v>
          </cell>
          <cell r="Q401">
            <v>45708</v>
          </cell>
          <cell r="R401">
            <v>10</v>
          </cell>
          <cell r="S401">
            <v>1</v>
          </cell>
          <cell r="T401">
            <v>269</v>
          </cell>
          <cell r="U401">
            <v>11</v>
          </cell>
          <cell r="V401">
            <v>280</v>
          </cell>
          <cell r="W401">
            <v>45798</v>
          </cell>
          <cell r="X401">
            <v>0.375</v>
          </cell>
          <cell r="Y401">
            <v>0.63888888888888895</v>
          </cell>
          <cell r="Z401" t="str">
            <v>인천-인천</v>
          </cell>
          <cell r="AA401" t="str">
            <v>인천</v>
          </cell>
          <cell r="AB401" t="str">
            <v>인천</v>
          </cell>
          <cell r="AC401" t="str">
            <v>개항장일대</v>
          </cell>
          <cell r="AD401" t="str">
            <v>x</v>
          </cell>
          <cell r="AE401" t="str">
            <v>윤복수</v>
          </cell>
          <cell r="AF401" t="str">
            <v>770-2943</v>
          </cell>
          <cell r="AG401" t="str">
            <v>2279-3724</v>
          </cell>
          <cell r="AH401" t="str">
            <v>ACUWQ7</v>
          </cell>
          <cell r="AI401" t="str">
            <v>6601</v>
          </cell>
        </row>
        <row r="402">
          <cell r="B402" t="str">
            <v>127-5</v>
          </cell>
          <cell r="C402" t="str">
            <v>동부</v>
          </cell>
          <cell r="D402" t="str">
            <v>인천장서초등학교</v>
          </cell>
          <cell r="E402">
            <v>5</v>
          </cell>
          <cell r="F402">
            <v>5</v>
          </cell>
          <cell r="G402">
            <v>5</v>
          </cell>
          <cell r="H402">
            <v>5</v>
          </cell>
          <cell r="I402">
            <v>5</v>
          </cell>
          <cell r="J402">
            <v>5</v>
          </cell>
          <cell r="K402">
            <v>5</v>
          </cell>
          <cell r="L402">
            <v>5</v>
          </cell>
          <cell r="M402">
            <v>5</v>
          </cell>
          <cell r="N402">
            <v>5</v>
          </cell>
          <cell r="O402">
            <v>5</v>
          </cell>
          <cell r="P402">
            <v>5</v>
          </cell>
          <cell r="Q402">
            <v>5</v>
          </cell>
          <cell r="R402">
            <v>5</v>
          </cell>
          <cell r="S402">
            <v>5</v>
          </cell>
          <cell r="T402">
            <v>5</v>
          </cell>
          <cell r="U402">
            <v>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 t="str">
            <v>-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 t="str">
            <v>ACUWQ7</v>
          </cell>
          <cell r="AI402" t="str">
            <v>6601</v>
          </cell>
        </row>
        <row r="403">
          <cell r="B403" t="str">
            <v>128-4</v>
          </cell>
          <cell r="C403" t="str">
            <v>동부</v>
          </cell>
          <cell r="D403" t="str">
            <v>인천장수초등학교</v>
          </cell>
          <cell r="E403">
            <v>34</v>
          </cell>
          <cell r="F403">
            <v>1</v>
          </cell>
          <cell r="G403">
            <v>1</v>
          </cell>
          <cell r="H403">
            <v>1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1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 t="str">
            <v>-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B404" t="str">
            <v>128-5</v>
          </cell>
          <cell r="C404" t="str">
            <v>동부</v>
          </cell>
          <cell r="D404" t="str">
            <v>인천장수초등학교</v>
          </cell>
          <cell r="E404">
            <v>5</v>
          </cell>
          <cell r="F404">
            <v>5</v>
          </cell>
          <cell r="G404">
            <v>5</v>
          </cell>
          <cell r="H404">
            <v>5</v>
          </cell>
          <cell r="I404">
            <v>5</v>
          </cell>
          <cell r="J404">
            <v>5</v>
          </cell>
          <cell r="K404">
            <v>5</v>
          </cell>
          <cell r="L404">
            <v>5</v>
          </cell>
          <cell r="M404">
            <v>5</v>
          </cell>
          <cell r="N404">
            <v>5</v>
          </cell>
          <cell r="O404">
            <v>5</v>
          </cell>
          <cell r="P404">
            <v>5</v>
          </cell>
          <cell r="Q404">
            <v>5</v>
          </cell>
          <cell r="R404">
            <v>5</v>
          </cell>
          <cell r="S404">
            <v>5</v>
          </cell>
          <cell r="T404">
            <v>5</v>
          </cell>
          <cell r="U404">
            <v>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 t="str">
            <v>-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B405" t="str">
            <v>129-3</v>
          </cell>
          <cell r="C405" t="str">
            <v>동부</v>
          </cell>
          <cell r="D405" t="str">
            <v>인천장아초등학교</v>
          </cell>
          <cell r="E405">
            <v>3</v>
          </cell>
          <cell r="F405">
            <v>3</v>
          </cell>
          <cell r="G405">
            <v>3</v>
          </cell>
          <cell r="H405">
            <v>3</v>
          </cell>
          <cell r="I405">
            <v>3</v>
          </cell>
          <cell r="J405">
            <v>3</v>
          </cell>
          <cell r="K405">
            <v>3</v>
          </cell>
          <cell r="L405">
            <v>3</v>
          </cell>
          <cell r="M405">
            <v>3</v>
          </cell>
          <cell r="N405">
            <v>3</v>
          </cell>
          <cell r="O405">
            <v>3</v>
          </cell>
          <cell r="P405">
            <v>3</v>
          </cell>
          <cell r="Q405">
            <v>3</v>
          </cell>
          <cell r="R405">
            <v>3</v>
          </cell>
          <cell r="S405">
            <v>3</v>
          </cell>
          <cell r="T405">
            <v>3</v>
          </cell>
          <cell r="U405">
            <v>3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 t="str">
            <v>-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B406" t="str">
            <v>129-4</v>
          </cell>
          <cell r="C406" t="str">
            <v>동부</v>
          </cell>
          <cell r="D406" t="str">
            <v>인천장아초등학교</v>
          </cell>
          <cell r="E406">
            <v>4</v>
          </cell>
          <cell r="F406">
            <v>8</v>
          </cell>
          <cell r="G406">
            <v>1</v>
          </cell>
          <cell r="H406">
            <v>8</v>
          </cell>
          <cell r="I406">
            <v>1</v>
          </cell>
          <cell r="J406">
            <v>1</v>
          </cell>
          <cell r="K406">
            <v>1</v>
          </cell>
          <cell r="L406" t="str">
            <v>취소</v>
          </cell>
          <cell r="M406">
            <v>1</v>
          </cell>
          <cell r="N406">
            <v>1</v>
          </cell>
          <cell r="O406">
            <v>45677</v>
          </cell>
          <cell r="P406">
            <v>45748</v>
          </cell>
          <cell r="Q406">
            <v>45748</v>
          </cell>
          <cell r="R406">
            <v>8</v>
          </cell>
          <cell r="S406">
            <v>1</v>
          </cell>
          <cell r="T406">
            <v>186</v>
          </cell>
          <cell r="U406">
            <v>9</v>
          </cell>
          <cell r="V406">
            <v>195</v>
          </cell>
          <cell r="W406">
            <v>45776</v>
          </cell>
          <cell r="X406">
            <v>0.35416666666666669</v>
          </cell>
          <cell r="Y406">
            <v>0.66666666666666663</v>
          </cell>
          <cell r="Z406" t="str">
            <v>인천-강화</v>
          </cell>
          <cell r="AA406" t="str">
            <v>인천</v>
          </cell>
          <cell r="AB406" t="str">
            <v>강화</v>
          </cell>
          <cell r="AC406" t="str">
            <v>강화일대</v>
          </cell>
          <cell r="AD406" t="str">
            <v>o</v>
          </cell>
          <cell r="AE406" t="str">
            <v>안희영</v>
          </cell>
          <cell r="AF406" t="str">
            <v>770-7021</v>
          </cell>
          <cell r="AG406" t="str">
            <v>8933-9050</v>
          </cell>
          <cell r="AH406">
            <v>0.66666650772094727</v>
          </cell>
          <cell r="AI406">
            <v>0.66666650772094727</v>
          </cell>
        </row>
        <row r="407">
          <cell r="B407" t="str">
            <v>129-5</v>
          </cell>
          <cell r="C407" t="str">
            <v>동부</v>
          </cell>
          <cell r="D407" t="str">
            <v>인천장아초등학교</v>
          </cell>
          <cell r="E407">
            <v>5</v>
          </cell>
          <cell r="F407">
            <v>5</v>
          </cell>
          <cell r="G407">
            <v>5</v>
          </cell>
          <cell r="H407">
            <v>5</v>
          </cell>
          <cell r="I407">
            <v>5</v>
          </cell>
          <cell r="J407">
            <v>5</v>
          </cell>
          <cell r="K407">
            <v>5</v>
          </cell>
          <cell r="L407">
            <v>5</v>
          </cell>
          <cell r="M407">
            <v>5</v>
          </cell>
          <cell r="N407">
            <v>5</v>
          </cell>
          <cell r="O407">
            <v>5</v>
          </cell>
          <cell r="P407">
            <v>5</v>
          </cell>
          <cell r="Q407">
            <v>5</v>
          </cell>
          <cell r="R407">
            <v>5</v>
          </cell>
          <cell r="S407">
            <v>5</v>
          </cell>
          <cell r="T407">
            <v>5</v>
          </cell>
          <cell r="U407">
            <v>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 t="str">
            <v>-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B408" t="str">
            <v>130-3</v>
          </cell>
          <cell r="C408" t="str">
            <v>동부</v>
          </cell>
          <cell r="D408" t="str">
            <v>인천정각초등학교</v>
          </cell>
          <cell r="E408">
            <v>3</v>
          </cell>
          <cell r="F408">
            <v>3</v>
          </cell>
          <cell r="G408">
            <v>3</v>
          </cell>
          <cell r="H408">
            <v>3</v>
          </cell>
          <cell r="I408">
            <v>3</v>
          </cell>
          <cell r="J408">
            <v>3</v>
          </cell>
          <cell r="K408">
            <v>3</v>
          </cell>
          <cell r="L408">
            <v>3</v>
          </cell>
          <cell r="M408">
            <v>3</v>
          </cell>
          <cell r="N408">
            <v>3</v>
          </cell>
          <cell r="O408">
            <v>3</v>
          </cell>
          <cell r="P408">
            <v>3</v>
          </cell>
          <cell r="Q408">
            <v>3</v>
          </cell>
          <cell r="R408">
            <v>3</v>
          </cell>
          <cell r="S408">
            <v>3</v>
          </cell>
          <cell r="T408">
            <v>3</v>
          </cell>
          <cell r="U408">
            <v>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 t="str">
            <v>-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B409" t="str">
            <v>130-4</v>
          </cell>
          <cell r="C409" t="str">
            <v>동부</v>
          </cell>
          <cell r="D409" t="str">
            <v>인천정각초등학교</v>
          </cell>
          <cell r="E409">
            <v>4</v>
          </cell>
          <cell r="F409">
            <v>4</v>
          </cell>
          <cell r="G409">
            <v>4</v>
          </cell>
          <cell r="H409">
            <v>4</v>
          </cell>
          <cell r="I409">
            <v>4</v>
          </cell>
          <cell r="J409">
            <v>4</v>
          </cell>
          <cell r="K409">
            <v>4</v>
          </cell>
          <cell r="L409">
            <v>4</v>
          </cell>
          <cell r="M409">
            <v>4</v>
          </cell>
          <cell r="N409">
            <v>4</v>
          </cell>
          <cell r="O409">
            <v>4</v>
          </cell>
          <cell r="P409">
            <v>4</v>
          </cell>
          <cell r="Q409">
            <v>4</v>
          </cell>
          <cell r="R409">
            <v>4</v>
          </cell>
          <cell r="S409">
            <v>4</v>
          </cell>
          <cell r="T409">
            <v>4</v>
          </cell>
          <cell r="U409">
            <v>4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 t="str">
            <v>-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B410" t="str">
            <v>130-5</v>
          </cell>
          <cell r="C410" t="str">
            <v>동부</v>
          </cell>
          <cell r="D410" t="str">
            <v>인천정각초등학교</v>
          </cell>
          <cell r="E410">
            <v>5</v>
          </cell>
          <cell r="F410">
            <v>5</v>
          </cell>
          <cell r="G410">
            <v>5</v>
          </cell>
          <cell r="H410">
            <v>5</v>
          </cell>
          <cell r="I410">
            <v>5</v>
          </cell>
          <cell r="J410">
            <v>5</v>
          </cell>
          <cell r="K410">
            <v>5</v>
          </cell>
          <cell r="L410">
            <v>5</v>
          </cell>
          <cell r="M410">
            <v>5</v>
          </cell>
          <cell r="N410">
            <v>5</v>
          </cell>
          <cell r="O410">
            <v>5</v>
          </cell>
          <cell r="P410">
            <v>5</v>
          </cell>
          <cell r="Q410">
            <v>5</v>
          </cell>
          <cell r="R410">
            <v>5</v>
          </cell>
          <cell r="S410">
            <v>5</v>
          </cell>
          <cell r="T410">
            <v>5</v>
          </cell>
          <cell r="U410">
            <v>5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 t="str">
            <v>-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B411" t="str">
            <v>131-3</v>
          </cell>
          <cell r="C411" t="str">
            <v>동부</v>
          </cell>
          <cell r="D411" t="str">
            <v>인천조동초등학교</v>
          </cell>
          <cell r="E411">
            <v>3</v>
          </cell>
          <cell r="F411">
            <v>3</v>
          </cell>
          <cell r="G411">
            <v>1</v>
          </cell>
          <cell r="H411">
            <v>3</v>
          </cell>
          <cell r="I411">
            <v>1</v>
          </cell>
          <cell r="J411">
            <v>1</v>
          </cell>
          <cell r="K411">
            <v>1</v>
          </cell>
          <cell r="L411" t="str">
            <v>신청</v>
          </cell>
          <cell r="M411">
            <v>1</v>
          </cell>
          <cell r="N411">
            <v>1</v>
          </cell>
          <cell r="O411">
            <v>45705</v>
          </cell>
          <cell r="P411">
            <v>45705</v>
          </cell>
          <cell r="Q411">
            <v>45705</v>
          </cell>
          <cell r="R411">
            <v>3</v>
          </cell>
          <cell r="S411">
            <v>1</v>
          </cell>
          <cell r="T411">
            <v>70</v>
          </cell>
          <cell r="U411">
            <v>4</v>
          </cell>
          <cell r="V411">
            <v>74</v>
          </cell>
          <cell r="W411">
            <v>45805</v>
          </cell>
          <cell r="X411">
            <v>0.34722222222222227</v>
          </cell>
          <cell r="Y411">
            <v>0.66666666666666663</v>
          </cell>
          <cell r="Z411" t="str">
            <v>인천-강화</v>
          </cell>
          <cell r="AA411" t="str">
            <v>인천</v>
          </cell>
          <cell r="AB411" t="str">
            <v>강화</v>
          </cell>
          <cell r="AC411" t="str">
            <v>강화역사박물관, 화문석문화관</v>
          </cell>
          <cell r="AD411" t="str">
            <v>o</v>
          </cell>
          <cell r="AE411" t="str">
            <v>임희진</v>
          </cell>
          <cell r="AF411" t="str">
            <v>627-8651</v>
          </cell>
          <cell r="AG411" t="str">
            <v>8494-8688</v>
          </cell>
          <cell r="AH411" t="str">
            <v>ACG5WO</v>
          </cell>
          <cell r="AI411" t="str">
            <v>8632</v>
          </cell>
        </row>
        <row r="412">
          <cell r="B412" t="str">
            <v>131-4</v>
          </cell>
          <cell r="C412" t="str">
            <v>동부</v>
          </cell>
          <cell r="D412" t="str">
            <v>인천조동초등학교</v>
          </cell>
          <cell r="E412">
            <v>4</v>
          </cell>
          <cell r="F412">
            <v>3</v>
          </cell>
          <cell r="G412">
            <v>1</v>
          </cell>
          <cell r="H412">
            <v>3</v>
          </cell>
          <cell r="I412">
            <v>1</v>
          </cell>
          <cell r="J412">
            <v>1</v>
          </cell>
          <cell r="K412">
            <v>1</v>
          </cell>
          <cell r="L412" t="str">
            <v>신청</v>
          </cell>
          <cell r="M412">
            <v>1</v>
          </cell>
          <cell r="N412">
            <v>1</v>
          </cell>
          <cell r="O412">
            <v>45705</v>
          </cell>
          <cell r="P412">
            <v>45705</v>
          </cell>
          <cell r="Q412">
            <v>45705</v>
          </cell>
          <cell r="R412">
            <v>3</v>
          </cell>
          <cell r="S412">
            <v>1</v>
          </cell>
          <cell r="T412">
            <v>73</v>
          </cell>
          <cell r="U412">
            <v>3</v>
          </cell>
          <cell r="V412">
            <v>76</v>
          </cell>
          <cell r="W412">
            <v>45806</v>
          </cell>
          <cell r="X412">
            <v>0.36805555555555558</v>
          </cell>
          <cell r="Y412">
            <v>0.52083333333333337</v>
          </cell>
          <cell r="Z412" t="str">
            <v>인천-인천</v>
          </cell>
          <cell r="AA412" t="str">
            <v>인천</v>
          </cell>
          <cell r="AB412" t="str">
            <v>인천</v>
          </cell>
          <cell r="AC412" t="str">
            <v>송도센트럴파크</v>
          </cell>
          <cell r="AD412" t="str">
            <v>x</v>
          </cell>
          <cell r="AE412" t="str">
            <v>김성일</v>
          </cell>
          <cell r="AF412" t="str">
            <v>627-8658</v>
          </cell>
          <cell r="AG412" t="str">
            <v>8460-8406</v>
          </cell>
          <cell r="AH412" t="str">
            <v>ACG5WO</v>
          </cell>
          <cell r="AI412" t="str">
            <v>8632</v>
          </cell>
        </row>
        <row r="413">
          <cell r="B413" t="str">
            <v>131-5</v>
          </cell>
          <cell r="C413" t="str">
            <v>동부</v>
          </cell>
          <cell r="D413" t="str">
            <v>인천조동초등학교</v>
          </cell>
          <cell r="E413">
            <v>5</v>
          </cell>
          <cell r="F413">
            <v>5</v>
          </cell>
          <cell r="G413">
            <v>5</v>
          </cell>
          <cell r="H413">
            <v>5</v>
          </cell>
          <cell r="I413">
            <v>5</v>
          </cell>
          <cell r="J413">
            <v>5</v>
          </cell>
          <cell r="K413">
            <v>5</v>
          </cell>
          <cell r="L413">
            <v>5</v>
          </cell>
          <cell r="M413">
            <v>5</v>
          </cell>
          <cell r="N413">
            <v>5</v>
          </cell>
          <cell r="O413">
            <v>5</v>
          </cell>
          <cell r="P413">
            <v>5</v>
          </cell>
          <cell r="Q413">
            <v>5</v>
          </cell>
          <cell r="R413">
            <v>5</v>
          </cell>
          <cell r="S413">
            <v>5</v>
          </cell>
          <cell r="T413">
            <v>5</v>
          </cell>
          <cell r="U413">
            <v>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 t="str">
            <v>-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 t="str">
            <v>ACG5WO</v>
          </cell>
          <cell r="AI413" t="str">
            <v>8632</v>
          </cell>
        </row>
        <row r="414">
          <cell r="B414" t="str">
            <v>132-3</v>
          </cell>
          <cell r="C414" t="str">
            <v>동부</v>
          </cell>
          <cell r="D414" t="str">
            <v>인천주원초등학교</v>
          </cell>
          <cell r="E414">
            <v>3</v>
          </cell>
          <cell r="F414">
            <v>2</v>
          </cell>
          <cell r="G414">
            <v>1</v>
          </cell>
          <cell r="H414">
            <v>1</v>
          </cell>
          <cell r="I414">
            <v>1</v>
          </cell>
          <cell r="J414">
            <v>1</v>
          </cell>
          <cell r="K414">
            <v>1</v>
          </cell>
          <cell r="L414" t="str">
            <v>신청</v>
          </cell>
          <cell r="M414">
            <v>1</v>
          </cell>
          <cell r="N414">
            <v>1</v>
          </cell>
          <cell r="O414">
            <v>45707</v>
          </cell>
          <cell r="P414">
            <v>45707</v>
          </cell>
          <cell r="Q414">
            <v>45707</v>
          </cell>
          <cell r="R414">
            <v>1</v>
          </cell>
          <cell r="S414">
            <v>1</v>
          </cell>
          <cell r="T414">
            <v>20</v>
          </cell>
          <cell r="U414">
            <v>2</v>
          </cell>
          <cell r="V414">
            <v>22</v>
          </cell>
          <cell r="W414">
            <v>45799</v>
          </cell>
          <cell r="X414">
            <v>0.375</v>
          </cell>
          <cell r="Y414">
            <v>0.625</v>
          </cell>
          <cell r="Z414" t="str">
            <v>인천-인천</v>
          </cell>
          <cell r="AA414" t="str">
            <v>인천</v>
          </cell>
          <cell r="AB414" t="str">
            <v>인천</v>
          </cell>
          <cell r="AC414" t="str">
            <v>인천아트플랫폼</v>
          </cell>
          <cell r="AD414" t="str">
            <v>x</v>
          </cell>
          <cell r="AE414" t="str">
            <v>장하영</v>
          </cell>
          <cell r="AF414" t="str">
            <v>629-4028</v>
          </cell>
          <cell r="AG414" t="str">
            <v>6860-7231</v>
          </cell>
          <cell r="AH414" t="str">
            <v>ACHIAY</v>
          </cell>
          <cell r="AI414" t="str">
            <v>1979</v>
          </cell>
        </row>
        <row r="415">
          <cell r="B415" t="str">
            <v>132-4</v>
          </cell>
          <cell r="C415" t="str">
            <v>동부</v>
          </cell>
          <cell r="D415" t="str">
            <v>인천주원초등학교</v>
          </cell>
          <cell r="E415">
            <v>4</v>
          </cell>
          <cell r="F415">
            <v>2</v>
          </cell>
          <cell r="G415">
            <v>1</v>
          </cell>
          <cell r="H415">
            <v>1</v>
          </cell>
          <cell r="I415">
            <v>1</v>
          </cell>
          <cell r="J415">
            <v>1</v>
          </cell>
          <cell r="K415">
            <v>1</v>
          </cell>
          <cell r="L415" t="str">
            <v>변경</v>
          </cell>
          <cell r="M415">
            <v>1</v>
          </cell>
          <cell r="N415">
            <v>1</v>
          </cell>
          <cell r="O415">
            <v>45712</v>
          </cell>
          <cell r="P415">
            <v>45712</v>
          </cell>
          <cell r="Q415">
            <v>45713</v>
          </cell>
          <cell r="R415">
            <v>1</v>
          </cell>
          <cell r="S415">
            <v>1</v>
          </cell>
          <cell r="T415">
            <v>39</v>
          </cell>
          <cell r="U415">
            <v>3</v>
          </cell>
          <cell r="V415">
            <v>42</v>
          </cell>
          <cell r="W415">
            <v>45799</v>
          </cell>
          <cell r="X415">
            <v>0.3611111111111111</v>
          </cell>
          <cell r="Y415">
            <v>0.64583333333333337</v>
          </cell>
          <cell r="Z415" t="str">
            <v>인천-강화</v>
          </cell>
          <cell r="AA415" t="str">
            <v>인천</v>
          </cell>
          <cell r="AB415" t="str">
            <v>강화</v>
          </cell>
          <cell r="AC415" t="str">
            <v>강화도자연체험농장</v>
          </cell>
          <cell r="AD415" t="str">
            <v>x</v>
          </cell>
          <cell r="AE415" t="str">
            <v>정재후</v>
          </cell>
          <cell r="AF415" t="str">
            <v>629-4018</v>
          </cell>
          <cell r="AG415" t="str">
            <v>4044-0618</v>
          </cell>
          <cell r="AH415" t="str">
            <v>ACHIAY</v>
          </cell>
          <cell r="AI415" t="str">
            <v>1979</v>
          </cell>
        </row>
        <row r="416">
          <cell r="B416" t="str">
            <v>132-5</v>
          </cell>
          <cell r="C416" t="str">
            <v>동부</v>
          </cell>
          <cell r="D416" t="str">
            <v>인천주원초등학교</v>
          </cell>
          <cell r="E416">
            <v>5</v>
          </cell>
          <cell r="F416">
            <v>5</v>
          </cell>
          <cell r="G416">
            <v>5</v>
          </cell>
          <cell r="H416">
            <v>5</v>
          </cell>
          <cell r="I416">
            <v>5</v>
          </cell>
          <cell r="J416">
            <v>5</v>
          </cell>
          <cell r="K416">
            <v>5</v>
          </cell>
          <cell r="L416">
            <v>5</v>
          </cell>
          <cell r="M416">
            <v>5</v>
          </cell>
          <cell r="N416">
            <v>5</v>
          </cell>
          <cell r="O416">
            <v>5</v>
          </cell>
          <cell r="P416">
            <v>5</v>
          </cell>
          <cell r="Q416">
            <v>5</v>
          </cell>
          <cell r="R416">
            <v>5</v>
          </cell>
          <cell r="S416">
            <v>5</v>
          </cell>
          <cell r="T416">
            <v>5</v>
          </cell>
          <cell r="U416">
            <v>5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 t="str">
            <v>-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 t="str">
            <v>ACHIAY</v>
          </cell>
          <cell r="AI416" t="str">
            <v>1979</v>
          </cell>
        </row>
        <row r="417">
          <cell r="B417" t="str">
            <v>133-3</v>
          </cell>
          <cell r="C417" t="str">
            <v>동부</v>
          </cell>
          <cell r="D417" t="str">
            <v>인천중앙초등학교</v>
          </cell>
          <cell r="E417">
            <v>3</v>
          </cell>
          <cell r="F417">
            <v>3</v>
          </cell>
          <cell r="G417">
            <v>3</v>
          </cell>
          <cell r="H417">
            <v>3</v>
          </cell>
          <cell r="I417">
            <v>3</v>
          </cell>
          <cell r="J417">
            <v>3</v>
          </cell>
          <cell r="K417">
            <v>3</v>
          </cell>
          <cell r="L417">
            <v>3</v>
          </cell>
          <cell r="M417">
            <v>3</v>
          </cell>
          <cell r="N417">
            <v>3</v>
          </cell>
          <cell r="O417">
            <v>3</v>
          </cell>
          <cell r="P417">
            <v>3</v>
          </cell>
          <cell r="Q417">
            <v>3</v>
          </cell>
          <cell r="R417">
            <v>3</v>
          </cell>
          <cell r="S417">
            <v>3</v>
          </cell>
          <cell r="T417">
            <v>3</v>
          </cell>
          <cell r="U417">
            <v>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 t="str">
            <v>-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B418" t="str">
            <v>133-4</v>
          </cell>
          <cell r="C418" t="str">
            <v>동부</v>
          </cell>
          <cell r="D418" t="str">
            <v>인천중앙초등학교</v>
          </cell>
          <cell r="E418">
            <v>4</v>
          </cell>
          <cell r="F418">
            <v>4</v>
          </cell>
          <cell r="G418">
            <v>4</v>
          </cell>
          <cell r="H418">
            <v>4</v>
          </cell>
          <cell r="I418">
            <v>4</v>
          </cell>
          <cell r="J418">
            <v>4</v>
          </cell>
          <cell r="K418">
            <v>4</v>
          </cell>
          <cell r="L418">
            <v>4</v>
          </cell>
          <cell r="M418">
            <v>4</v>
          </cell>
          <cell r="N418">
            <v>4</v>
          </cell>
          <cell r="O418">
            <v>4</v>
          </cell>
          <cell r="P418">
            <v>4</v>
          </cell>
          <cell r="Q418">
            <v>4</v>
          </cell>
          <cell r="R418">
            <v>4</v>
          </cell>
          <cell r="S418">
            <v>4</v>
          </cell>
          <cell r="T418">
            <v>4</v>
          </cell>
          <cell r="U418">
            <v>4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 t="str">
            <v>-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B419" t="str">
            <v>133-5</v>
          </cell>
          <cell r="C419" t="str">
            <v>동부</v>
          </cell>
          <cell r="D419" t="str">
            <v>인천중앙초등학교</v>
          </cell>
          <cell r="E419">
            <v>5</v>
          </cell>
          <cell r="F419">
            <v>5</v>
          </cell>
          <cell r="G419">
            <v>5</v>
          </cell>
          <cell r="H419">
            <v>5</v>
          </cell>
          <cell r="I419">
            <v>5</v>
          </cell>
          <cell r="J419">
            <v>5</v>
          </cell>
          <cell r="K419">
            <v>5</v>
          </cell>
          <cell r="L419">
            <v>5</v>
          </cell>
          <cell r="M419">
            <v>5</v>
          </cell>
          <cell r="N419">
            <v>5</v>
          </cell>
          <cell r="O419">
            <v>5</v>
          </cell>
          <cell r="P419">
            <v>5</v>
          </cell>
          <cell r="Q419">
            <v>5</v>
          </cell>
          <cell r="R419">
            <v>5</v>
          </cell>
          <cell r="S419">
            <v>5</v>
          </cell>
          <cell r="T419">
            <v>5</v>
          </cell>
          <cell r="U419">
            <v>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 t="str">
            <v>-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B420" t="str">
            <v>134-3</v>
          </cell>
          <cell r="C420" t="str">
            <v>동부</v>
          </cell>
          <cell r="D420" t="str">
            <v>인천첨단초등학교</v>
          </cell>
          <cell r="E420">
            <v>3</v>
          </cell>
          <cell r="F420">
            <v>3</v>
          </cell>
          <cell r="G420">
            <v>3</v>
          </cell>
          <cell r="H420">
            <v>3</v>
          </cell>
          <cell r="I420">
            <v>3</v>
          </cell>
          <cell r="J420">
            <v>3</v>
          </cell>
          <cell r="K420">
            <v>3</v>
          </cell>
          <cell r="L420">
            <v>3</v>
          </cell>
          <cell r="M420">
            <v>3</v>
          </cell>
          <cell r="N420">
            <v>3</v>
          </cell>
          <cell r="O420">
            <v>3</v>
          </cell>
          <cell r="P420">
            <v>3</v>
          </cell>
          <cell r="Q420">
            <v>3</v>
          </cell>
          <cell r="R420">
            <v>3</v>
          </cell>
          <cell r="S420">
            <v>3</v>
          </cell>
          <cell r="T420">
            <v>3</v>
          </cell>
          <cell r="U420">
            <v>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 t="str">
            <v>-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B421" t="str">
            <v>134-4</v>
          </cell>
          <cell r="C421" t="str">
            <v>동부</v>
          </cell>
          <cell r="D421" t="str">
            <v>인천첨단초등학교</v>
          </cell>
          <cell r="E421">
            <v>4</v>
          </cell>
          <cell r="F421">
            <v>4</v>
          </cell>
          <cell r="G421">
            <v>4</v>
          </cell>
          <cell r="H421">
            <v>4</v>
          </cell>
          <cell r="I421">
            <v>4</v>
          </cell>
          <cell r="J421">
            <v>4</v>
          </cell>
          <cell r="K421">
            <v>4</v>
          </cell>
          <cell r="L421">
            <v>4</v>
          </cell>
          <cell r="M421">
            <v>4</v>
          </cell>
          <cell r="N421">
            <v>4</v>
          </cell>
          <cell r="O421">
            <v>4</v>
          </cell>
          <cell r="P421">
            <v>4</v>
          </cell>
          <cell r="Q421">
            <v>4</v>
          </cell>
          <cell r="R421">
            <v>4</v>
          </cell>
          <cell r="S421">
            <v>4</v>
          </cell>
          <cell r="T421">
            <v>4</v>
          </cell>
          <cell r="U421">
            <v>4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 t="str">
            <v>-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B422" t="str">
            <v>134-5</v>
          </cell>
          <cell r="C422" t="str">
            <v>동부</v>
          </cell>
          <cell r="D422" t="str">
            <v>인천첨단초등학교</v>
          </cell>
          <cell r="E422">
            <v>5</v>
          </cell>
          <cell r="F422">
            <v>5</v>
          </cell>
          <cell r="G422">
            <v>5</v>
          </cell>
          <cell r="H422">
            <v>5</v>
          </cell>
          <cell r="I422">
            <v>5</v>
          </cell>
          <cell r="J422">
            <v>5</v>
          </cell>
          <cell r="K422">
            <v>5</v>
          </cell>
          <cell r="L422">
            <v>5</v>
          </cell>
          <cell r="M422">
            <v>5</v>
          </cell>
          <cell r="N422">
            <v>5</v>
          </cell>
          <cell r="O422">
            <v>5</v>
          </cell>
          <cell r="P422">
            <v>5</v>
          </cell>
          <cell r="Q422">
            <v>5</v>
          </cell>
          <cell r="R422">
            <v>5</v>
          </cell>
          <cell r="S422">
            <v>5</v>
          </cell>
          <cell r="T422">
            <v>5</v>
          </cell>
          <cell r="U422">
            <v>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 t="str">
            <v>-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B423" t="str">
            <v>135-3</v>
          </cell>
          <cell r="C423" t="str">
            <v>동부</v>
          </cell>
          <cell r="D423" t="str">
            <v>인천청량초등학교</v>
          </cell>
          <cell r="E423">
            <v>3</v>
          </cell>
          <cell r="F423">
            <v>3</v>
          </cell>
          <cell r="G423">
            <v>1</v>
          </cell>
          <cell r="H423">
            <v>3</v>
          </cell>
          <cell r="I423">
            <v>1</v>
          </cell>
          <cell r="J423">
            <v>1</v>
          </cell>
          <cell r="K423">
            <v>1</v>
          </cell>
          <cell r="L423" t="str">
            <v>신청</v>
          </cell>
          <cell r="M423">
            <v>1</v>
          </cell>
          <cell r="N423">
            <v>1</v>
          </cell>
          <cell r="O423">
            <v>45699</v>
          </cell>
          <cell r="P423">
            <v>45699</v>
          </cell>
          <cell r="Q423">
            <v>45699</v>
          </cell>
          <cell r="R423">
            <v>3</v>
          </cell>
          <cell r="S423">
            <v>1</v>
          </cell>
          <cell r="T423">
            <v>71</v>
          </cell>
          <cell r="U423">
            <v>3</v>
          </cell>
          <cell r="V423">
            <v>74</v>
          </cell>
          <cell r="W423">
            <v>45772</v>
          </cell>
          <cell r="X423">
            <v>0.35416666666666669</v>
          </cell>
          <cell r="Y423">
            <v>0.625</v>
          </cell>
          <cell r="Z423" t="str">
            <v>인천-인천</v>
          </cell>
          <cell r="AA423" t="str">
            <v>인천</v>
          </cell>
          <cell r="AB423" t="str">
            <v>인천</v>
          </cell>
          <cell r="AC423" t="str">
            <v>송도센트럴파크</v>
          </cell>
          <cell r="AD423" t="str">
            <v>x</v>
          </cell>
          <cell r="AE423" t="str">
            <v>강현희</v>
          </cell>
          <cell r="AF423" t="str">
            <v>510-6320</v>
          </cell>
          <cell r="AG423" t="str">
            <v>5188-4209</v>
          </cell>
          <cell r="AH423" t="str">
            <v>ACJ4TG</v>
          </cell>
          <cell r="AI423" t="str">
            <v>6300</v>
          </cell>
        </row>
        <row r="424">
          <cell r="B424" t="str">
            <v>135-4</v>
          </cell>
          <cell r="C424" t="str">
            <v>동부</v>
          </cell>
          <cell r="D424" t="str">
            <v>인천청량초등학교</v>
          </cell>
          <cell r="E424">
            <v>4</v>
          </cell>
          <cell r="F424">
            <v>3</v>
          </cell>
          <cell r="G424">
            <v>1</v>
          </cell>
          <cell r="H424">
            <v>3</v>
          </cell>
          <cell r="I424">
            <v>1</v>
          </cell>
          <cell r="J424">
            <v>1</v>
          </cell>
          <cell r="K424">
            <v>1</v>
          </cell>
          <cell r="L424" t="str">
            <v>변경</v>
          </cell>
          <cell r="M424">
            <v>1</v>
          </cell>
          <cell r="N424">
            <v>1</v>
          </cell>
          <cell r="O424">
            <v>45699</v>
          </cell>
          <cell r="P424">
            <v>45699</v>
          </cell>
          <cell r="Q424">
            <v>45730</v>
          </cell>
          <cell r="R424">
            <v>3</v>
          </cell>
          <cell r="S424">
            <v>1</v>
          </cell>
          <cell r="T424">
            <v>82</v>
          </cell>
          <cell r="U424">
            <v>4</v>
          </cell>
          <cell r="V424">
            <v>86</v>
          </cell>
          <cell r="W424">
            <v>45758</v>
          </cell>
          <cell r="X424">
            <v>0.35416666666666669</v>
          </cell>
          <cell r="Y424">
            <v>0.625</v>
          </cell>
          <cell r="Z424" t="str">
            <v>인천-인천</v>
          </cell>
          <cell r="AA424" t="str">
            <v>인천</v>
          </cell>
          <cell r="AB424" t="str">
            <v>인천</v>
          </cell>
          <cell r="AC424" t="str">
            <v>개항장일대</v>
          </cell>
          <cell r="AD424" t="str">
            <v>x</v>
          </cell>
          <cell r="AE424" t="str">
            <v>박현정</v>
          </cell>
          <cell r="AF424" t="str">
            <v>629-3622</v>
          </cell>
          <cell r="AG424" t="str">
            <v>5121-5013</v>
          </cell>
          <cell r="AH424" t="str">
            <v>ACJ4TG</v>
          </cell>
          <cell r="AI424" t="str">
            <v>6300</v>
          </cell>
        </row>
        <row r="425">
          <cell r="B425" t="str">
            <v>135-5</v>
          </cell>
          <cell r="C425" t="str">
            <v>동부</v>
          </cell>
          <cell r="D425" t="str">
            <v>인천청량초등학교</v>
          </cell>
          <cell r="E425">
            <v>5</v>
          </cell>
          <cell r="F425">
            <v>5</v>
          </cell>
          <cell r="G425">
            <v>5</v>
          </cell>
          <cell r="H425">
            <v>5</v>
          </cell>
          <cell r="I425">
            <v>5</v>
          </cell>
          <cell r="J425">
            <v>4</v>
          </cell>
          <cell r="K425">
            <v>1</v>
          </cell>
          <cell r="L425" t="str">
            <v>신청</v>
          </cell>
          <cell r="M425">
            <v>2</v>
          </cell>
          <cell r="N425">
            <v>2</v>
          </cell>
          <cell r="O425">
            <v>45733</v>
          </cell>
          <cell r="P425">
            <v>45733</v>
          </cell>
          <cell r="Q425">
            <v>45733</v>
          </cell>
          <cell r="R425">
            <v>4</v>
          </cell>
          <cell r="S425">
            <v>1</v>
          </cell>
          <cell r="T425">
            <v>97</v>
          </cell>
          <cell r="U425">
            <v>4</v>
          </cell>
          <cell r="V425">
            <v>101</v>
          </cell>
          <cell r="W425">
            <v>45968</v>
          </cell>
          <cell r="X425">
            <v>0.35416666666666669</v>
          </cell>
          <cell r="Y425">
            <v>0.70833333333333337</v>
          </cell>
          <cell r="Z425" t="str">
            <v>관외</v>
          </cell>
          <cell r="AA425" t="str">
            <v>인천</v>
          </cell>
          <cell r="AB425" t="str">
            <v>서울</v>
          </cell>
          <cell r="AC425" t="str">
            <v>경복궁</v>
          </cell>
          <cell r="AD425" t="str">
            <v>o</v>
          </cell>
          <cell r="AE425" t="str">
            <v>김남웅</v>
          </cell>
          <cell r="AF425" t="str">
            <v>510-6330</v>
          </cell>
          <cell r="AG425" t="str">
            <v>3802-5941</v>
          </cell>
          <cell r="AH425" t="str">
            <v>ACJ4TG</v>
          </cell>
          <cell r="AI425" t="str">
            <v>6300</v>
          </cell>
        </row>
        <row r="426">
          <cell r="B426" t="str">
            <v>136-3</v>
          </cell>
          <cell r="C426" t="str">
            <v>동부</v>
          </cell>
          <cell r="D426" t="str">
            <v>인천청학초등학교</v>
          </cell>
          <cell r="E426">
            <v>3</v>
          </cell>
          <cell r="F426">
            <v>3</v>
          </cell>
          <cell r="G426">
            <v>3</v>
          </cell>
          <cell r="H426">
            <v>3</v>
          </cell>
          <cell r="I426">
            <v>3</v>
          </cell>
          <cell r="J426">
            <v>3</v>
          </cell>
          <cell r="K426">
            <v>3</v>
          </cell>
          <cell r="L426">
            <v>3</v>
          </cell>
          <cell r="M426">
            <v>3</v>
          </cell>
          <cell r="N426">
            <v>3</v>
          </cell>
          <cell r="O426">
            <v>3</v>
          </cell>
          <cell r="P426">
            <v>3</v>
          </cell>
          <cell r="Q426">
            <v>3</v>
          </cell>
          <cell r="R426">
            <v>3</v>
          </cell>
          <cell r="S426">
            <v>3</v>
          </cell>
          <cell r="T426">
            <v>3</v>
          </cell>
          <cell r="U426">
            <v>3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 t="str">
            <v>-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B427" t="str">
            <v>136-4</v>
          </cell>
          <cell r="C427" t="str">
            <v>동부</v>
          </cell>
          <cell r="D427" t="str">
            <v>인천청학초등학교</v>
          </cell>
          <cell r="E427">
            <v>4</v>
          </cell>
          <cell r="F427">
            <v>2</v>
          </cell>
          <cell r="G427">
            <v>1</v>
          </cell>
          <cell r="H427">
            <v>1</v>
          </cell>
          <cell r="I427">
            <v>1</v>
          </cell>
          <cell r="J427">
            <v>1</v>
          </cell>
          <cell r="K427">
            <v>1</v>
          </cell>
          <cell r="L427" t="str">
            <v>취소</v>
          </cell>
          <cell r="M427">
            <v>1</v>
          </cell>
          <cell r="N427">
            <v>1</v>
          </cell>
          <cell r="O427">
            <v>45672</v>
          </cell>
          <cell r="P427">
            <v>45735</v>
          </cell>
          <cell r="Q427">
            <v>45735</v>
          </cell>
          <cell r="R427">
            <v>2</v>
          </cell>
          <cell r="S427">
            <v>1</v>
          </cell>
          <cell r="T427">
            <v>79</v>
          </cell>
          <cell r="U427">
            <v>5</v>
          </cell>
          <cell r="V427">
            <v>84</v>
          </cell>
          <cell r="W427">
            <v>45919</v>
          </cell>
          <cell r="X427">
            <v>0.34722222222222227</v>
          </cell>
          <cell r="Y427">
            <v>0.66666666666666663</v>
          </cell>
          <cell r="Z427" t="str">
            <v>인천-강화</v>
          </cell>
          <cell r="AA427" t="str">
            <v>인천</v>
          </cell>
          <cell r="AB427" t="str">
            <v>강화</v>
          </cell>
          <cell r="AC427" t="str">
            <v>국화리학생야영장</v>
          </cell>
          <cell r="AD427" t="str">
            <v>x</v>
          </cell>
          <cell r="AE427" t="str">
            <v>한경서</v>
          </cell>
          <cell r="AF427" t="str">
            <v>529-6229</v>
          </cell>
          <cell r="AG427" t="str">
            <v>9286-8835</v>
          </cell>
          <cell r="AH427">
            <v>0.66666650772094727</v>
          </cell>
          <cell r="AI427">
            <v>0.66666650772094727</v>
          </cell>
        </row>
        <row r="428">
          <cell r="B428" t="str">
            <v>136-5</v>
          </cell>
          <cell r="C428" t="str">
            <v>동부</v>
          </cell>
          <cell r="D428" t="str">
            <v>인천청학초등학교</v>
          </cell>
          <cell r="E428">
            <v>5</v>
          </cell>
          <cell r="F428">
            <v>5</v>
          </cell>
          <cell r="G428">
            <v>5</v>
          </cell>
          <cell r="H428">
            <v>5</v>
          </cell>
          <cell r="I428">
            <v>5</v>
          </cell>
          <cell r="J428">
            <v>5</v>
          </cell>
          <cell r="K428">
            <v>5</v>
          </cell>
          <cell r="L428">
            <v>5</v>
          </cell>
          <cell r="M428">
            <v>5</v>
          </cell>
          <cell r="N428">
            <v>5</v>
          </cell>
          <cell r="O428">
            <v>5</v>
          </cell>
          <cell r="P428">
            <v>5</v>
          </cell>
          <cell r="Q428">
            <v>5</v>
          </cell>
          <cell r="R428">
            <v>5</v>
          </cell>
          <cell r="S428">
            <v>5</v>
          </cell>
          <cell r="T428">
            <v>5</v>
          </cell>
          <cell r="U428">
            <v>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 t="str">
            <v>-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B429" t="str">
            <v>137-3</v>
          </cell>
          <cell r="C429" t="str">
            <v>동부</v>
          </cell>
          <cell r="D429" t="str">
            <v>인천축현초등학교</v>
          </cell>
          <cell r="E429">
            <v>3</v>
          </cell>
          <cell r="F429">
            <v>1</v>
          </cell>
          <cell r="G429">
            <v>1</v>
          </cell>
          <cell r="H429">
            <v>2</v>
          </cell>
          <cell r="I429">
            <v>1</v>
          </cell>
          <cell r="J429">
            <v>1</v>
          </cell>
          <cell r="K429">
            <v>1</v>
          </cell>
          <cell r="L429" t="str">
            <v>신청</v>
          </cell>
          <cell r="M429">
            <v>1</v>
          </cell>
          <cell r="N429">
            <v>1</v>
          </cell>
          <cell r="O429">
            <v>45694</v>
          </cell>
          <cell r="P429">
            <v>45694</v>
          </cell>
          <cell r="Q429">
            <v>45694</v>
          </cell>
          <cell r="R429">
            <v>2</v>
          </cell>
          <cell r="S429">
            <v>1</v>
          </cell>
          <cell r="T429">
            <v>33</v>
          </cell>
          <cell r="U429">
            <v>3</v>
          </cell>
          <cell r="V429">
            <v>36</v>
          </cell>
          <cell r="W429">
            <v>45772</v>
          </cell>
          <cell r="X429">
            <v>0.3611111111111111</v>
          </cell>
          <cell r="Y429">
            <v>0.50694444444444442</v>
          </cell>
          <cell r="Z429" t="str">
            <v>인천-인천</v>
          </cell>
          <cell r="AA429" t="str">
            <v>인천</v>
          </cell>
          <cell r="AB429" t="str">
            <v>인천</v>
          </cell>
          <cell r="AC429" t="str">
            <v>국민안전체험관</v>
          </cell>
          <cell r="AD429" t="str">
            <v>x</v>
          </cell>
          <cell r="AE429" t="str">
            <v>안은경</v>
          </cell>
          <cell r="AF429" t="str">
            <v>629-5872</v>
          </cell>
          <cell r="AG429" t="str">
            <v>3592-6682</v>
          </cell>
          <cell r="AH429" t="str">
            <v>ACG4CP</v>
          </cell>
          <cell r="AI429">
            <v>1234</v>
          </cell>
        </row>
        <row r="430">
          <cell r="B430" t="str">
            <v>137-4</v>
          </cell>
          <cell r="C430" t="str">
            <v>동부</v>
          </cell>
          <cell r="D430" t="str">
            <v>인천축현초등학교</v>
          </cell>
          <cell r="E430">
            <v>4</v>
          </cell>
          <cell r="F430">
            <v>2</v>
          </cell>
          <cell r="G430">
            <v>1</v>
          </cell>
          <cell r="H430">
            <v>1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1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 t="str">
            <v>-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 t="str">
            <v>ACG4CP</v>
          </cell>
          <cell r="AI430">
            <v>1234</v>
          </cell>
        </row>
        <row r="431">
          <cell r="B431" t="str">
            <v>137-5</v>
          </cell>
          <cell r="C431" t="str">
            <v>동부</v>
          </cell>
          <cell r="D431" t="str">
            <v>인천축현초등학교</v>
          </cell>
          <cell r="E431">
            <v>5</v>
          </cell>
          <cell r="F431">
            <v>5</v>
          </cell>
          <cell r="G431">
            <v>5</v>
          </cell>
          <cell r="H431">
            <v>5</v>
          </cell>
          <cell r="I431">
            <v>5</v>
          </cell>
          <cell r="J431">
            <v>5</v>
          </cell>
          <cell r="K431">
            <v>5</v>
          </cell>
          <cell r="L431" t="str">
            <v>신청</v>
          </cell>
          <cell r="M431" t="str">
            <v>3차-2</v>
          </cell>
          <cell r="N431">
            <v>5</v>
          </cell>
          <cell r="O431">
            <v>45838</v>
          </cell>
          <cell r="P431">
            <v>45838</v>
          </cell>
          <cell r="Q431">
            <v>45838</v>
          </cell>
          <cell r="R431">
            <v>3</v>
          </cell>
          <cell r="S431">
            <v>3</v>
          </cell>
          <cell r="T431">
            <v>47</v>
          </cell>
          <cell r="U431">
            <v>3</v>
          </cell>
          <cell r="V431">
            <v>50</v>
          </cell>
          <cell r="W431">
            <v>45958</v>
          </cell>
          <cell r="X431">
            <v>0.35416666666666669</v>
          </cell>
          <cell r="Y431">
            <v>0.6875</v>
          </cell>
          <cell r="Z431" t="str">
            <v>관외</v>
          </cell>
          <cell r="AA431" t="str">
            <v>인천</v>
          </cell>
          <cell r="AB431" t="str">
            <v>서울</v>
          </cell>
          <cell r="AC431" t="str">
            <v>서대문형무소, 경복궁</v>
          </cell>
          <cell r="AD431" t="str">
            <v>o</v>
          </cell>
          <cell r="AE431" t="str">
            <v>이진주</v>
          </cell>
          <cell r="AF431" t="str">
            <v>629-5916</v>
          </cell>
          <cell r="AG431" t="str">
            <v>7372-4472</v>
          </cell>
          <cell r="AH431" t="str">
            <v>ACG4CP</v>
          </cell>
          <cell r="AI431">
            <v>1234</v>
          </cell>
        </row>
        <row r="432">
          <cell r="B432" t="str">
            <v>138-3</v>
          </cell>
          <cell r="C432" t="str">
            <v>동부</v>
          </cell>
          <cell r="D432" t="str">
            <v>인천한빛초등학교</v>
          </cell>
          <cell r="E432">
            <v>3</v>
          </cell>
          <cell r="F432">
            <v>3</v>
          </cell>
          <cell r="G432">
            <v>3</v>
          </cell>
          <cell r="H432">
            <v>3</v>
          </cell>
          <cell r="I432">
            <v>3</v>
          </cell>
          <cell r="J432">
            <v>3</v>
          </cell>
          <cell r="K432">
            <v>3</v>
          </cell>
          <cell r="L432">
            <v>3</v>
          </cell>
          <cell r="M432">
            <v>3</v>
          </cell>
          <cell r="N432">
            <v>3</v>
          </cell>
          <cell r="O432">
            <v>3</v>
          </cell>
          <cell r="P432">
            <v>3</v>
          </cell>
          <cell r="Q432">
            <v>3</v>
          </cell>
          <cell r="R432">
            <v>3</v>
          </cell>
          <cell r="S432">
            <v>3</v>
          </cell>
          <cell r="T432">
            <v>3</v>
          </cell>
          <cell r="U432">
            <v>3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 t="str">
            <v>-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B433" t="str">
            <v>138-4</v>
          </cell>
          <cell r="C433" t="str">
            <v>동부</v>
          </cell>
          <cell r="D433" t="str">
            <v>인천한빛초등학교</v>
          </cell>
          <cell r="E433">
            <v>4</v>
          </cell>
          <cell r="F433">
            <v>7</v>
          </cell>
          <cell r="G433">
            <v>1</v>
          </cell>
          <cell r="H433">
            <v>6</v>
          </cell>
          <cell r="I433">
            <v>1</v>
          </cell>
          <cell r="J433">
            <v>1</v>
          </cell>
          <cell r="K433">
            <v>1</v>
          </cell>
          <cell r="L433" t="str">
            <v>취소</v>
          </cell>
          <cell r="M433">
            <v>1</v>
          </cell>
          <cell r="N433">
            <v>1</v>
          </cell>
          <cell r="O433">
            <v>45687</v>
          </cell>
          <cell r="P433">
            <v>45841</v>
          </cell>
          <cell r="Q433">
            <v>45758</v>
          </cell>
          <cell r="R433">
            <v>6</v>
          </cell>
          <cell r="S433">
            <v>1</v>
          </cell>
          <cell r="T433">
            <v>158</v>
          </cell>
          <cell r="U433">
            <v>6</v>
          </cell>
          <cell r="V433">
            <v>164</v>
          </cell>
          <cell r="W433">
            <v>45947</v>
          </cell>
          <cell r="X433">
            <v>0.3611111111111111</v>
          </cell>
          <cell r="Y433">
            <v>0.63888888888888895</v>
          </cell>
          <cell r="Z433" t="str">
            <v>인천-인천</v>
          </cell>
          <cell r="AA433" t="str">
            <v>인천</v>
          </cell>
          <cell r="AB433" t="str">
            <v>인천</v>
          </cell>
          <cell r="AC433" t="str">
            <v>인천치즈스쿨</v>
          </cell>
          <cell r="AD433" t="str">
            <v>x</v>
          </cell>
          <cell r="AE433" t="str">
            <v>김숙경</v>
          </cell>
          <cell r="AF433" t="str">
            <v>855-1403</v>
          </cell>
          <cell r="AG433" t="str">
            <v>2527-6607</v>
          </cell>
          <cell r="AH433">
            <v>0.63888883590698242</v>
          </cell>
          <cell r="AI433">
            <v>0.63888883590698242</v>
          </cell>
        </row>
        <row r="434">
          <cell r="B434" t="str">
            <v>138-5</v>
          </cell>
          <cell r="C434" t="str">
            <v>동부</v>
          </cell>
          <cell r="D434" t="str">
            <v>인천한빛초등학교</v>
          </cell>
          <cell r="E434">
            <v>5</v>
          </cell>
          <cell r="F434">
            <v>5</v>
          </cell>
          <cell r="G434">
            <v>5</v>
          </cell>
          <cell r="H434">
            <v>5</v>
          </cell>
          <cell r="I434">
            <v>5</v>
          </cell>
          <cell r="J434">
            <v>5</v>
          </cell>
          <cell r="K434">
            <v>5</v>
          </cell>
          <cell r="L434">
            <v>5</v>
          </cell>
          <cell r="M434">
            <v>5</v>
          </cell>
          <cell r="N434">
            <v>5</v>
          </cell>
          <cell r="O434">
            <v>5</v>
          </cell>
          <cell r="P434">
            <v>5</v>
          </cell>
          <cell r="Q434">
            <v>5</v>
          </cell>
          <cell r="R434">
            <v>5</v>
          </cell>
          <cell r="S434">
            <v>5</v>
          </cell>
          <cell r="T434">
            <v>5</v>
          </cell>
          <cell r="U434">
            <v>5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 t="str">
            <v>-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B435" t="str">
            <v>139-3</v>
          </cell>
          <cell r="C435" t="str">
            <v>동부</v>
          </cell>
          <cell r="D435" t="str">
            <v>인천함박초등학교</v>
          </cell>
          <cell r="E435">
            <v>3</v>
          </cell>
          <cell r="F435">
            <v>3</v>
          </cell>
          <cell r="G435">
            <v>3</v>
          </cell>
          <cell r="H435">
            <v>3</v>
          </cell>
          <cell r="I435">
            <v>1</v>
          </cell>
          <cell r="J435">
            <v>1</v>
          </cell>
          <cell r="K435">
            <v>1</v>
          </cell>
          <cell r="L435" t="str">
            <v>신청</v>
          </cell>
          <cell r="M435" t="str">
            <v>2차</v>
          </cell>
          <cell r="N435">
            <v>1</v>
          </cell>
          <cell r="O435">
            <v>45737</v>
          </cell>
          <cell r="P435">
            <v>45737</v>
          </cell>
          <cell r="Q435">
            <v>45737</v>
          </cell>
          <cell r="R435">
            <v>3</v>
          </cell>
          <cell r="S435">
            <v>1</v>
          </cell>
          <cell r="T435">
            <v>76</v>
          </cell>
          <cell r="U435">
            <v>10</v>
          </cell>
          <cell r="V435">
            <v>86</v>
          </cell>
          <cell r="W435">
            <v>45923</v>
          </cell>
          <cell r="X435">
            <v>0.375</v>
          </cell>
          <cell r="Y435">
            <v>0.54166666666666663</v>
          </cell>
          <cell r="Z435" t="str">
            <v>인천-인천</v>
          </cell>
          <cell r="AA435" t="str">
            <v>인천</v>
          </cell>
          <cell r="AB435" t="str">
            <v>인천</v>
          </cell>
          <cell r="AC435" t="str">
            <v>국립세계문자박물관</v>
          </cell>
          <cell r="AD435" t="str">
            <v>x</v>
          </cell>
          <cell r="AE435" t="str">
            <v>송기주</v>
          </cell>
          <cell r="AF435" t="str">
            <v>821-0432(303)</v>
          </cell>
          <cell r="AG435" t="str">
            <v>5542-4630</v>
          </cell>
          <cell r="AH435">
            <v>0.54166650772094727</v>
          </cell>
          <cell r="AI435">
            <v>0.54166650772094727</v>
          </cell>
        </row>
        <row r="436">
          <cell r="B436" t="str">
            <v>139-4</v>
          </cell>
          <cell r="C436" t="str">
            <v>동부</v>
          </cell>
          <cell r="D436" t="str">
            <v>인천함박초등학교</v>
          </cell>
          <cell r="E436">
            <v>4</v>
          </cell>
          <cell r="F436">
            <v>5</v>
          </cell>
          <cell r="G436">
            <v>1</v>
          </cell>
          <cell r="H436">
            <v>3</v>
          </cell>
          <cell r="I436">
            <v>1</v>
          </cell>
          <cell r="J436">
            <v>1</v>
          </cell>
          <cell r="K436">
            <v>1</v>
          </cell>
          <cell r="L436" t="str">
            <v>신청</v>
          </cell>
          <cell r="M436">
            <v>1</v>
          </cell>
          <cell r="N436">
            <v>1</v>
          </cell>
          <cell r="O436">
            <v>45677</v>
          </cell>
          <cell r="P436">
            <v>45677</v>
          </cell>
          <cell r="Q436">
            <v>45677</v>
          </cell>
          <cell r="R436">
            <v>3</v>
          </cell>
          <cell r="S436">
            <v>1</v>
          </cell>
          <cell r="T436">
            <v>94</v>
          </cell>
          <cell r="U436">
            <v>5</v>
          </cell>
          <cell r="V436">
            <v>99</v>
          </cell>
          <cell r="W436">
            <v>45916</v>
          </cell>
          <cell r="X436">
            <v>0.39583333333333331</v>
          </cell>
          <cell r="Y436">
            <v>0.625</v>
          </cell>
          <cell r="Z436" t="str">
            <v>인천-인천</v>
          </cell>
          <cell r="AA436" t="str">
            <v>인천</v>
          </cell>
          <cell r="AB436" t="str">
            <v>인천</v>
          </cell>
          <cell r="AC436" t="str">
            <v>국립세계문자박물관</v>
          </cell>
          <cell r="AD436" t="str">
            <v>x</v>
          </cell>
          <cell r="AE436" t="str">
            <v>임희정</v>
          </cell>
          <cell r="AF436" t="str">
            <v>821-0432</v>
          </cell>
          <cell r="AG436" t="str">
            <v>3387-9861</v>
          </cell>
          <cell r="AH436">
            <v>0.625</v>
          </cell>
          <cell r="AI436">
            <v>0.625</v>
          </cell>
        </row>
        <row r="437">
          <cell r="B437" t="str">
            <v>139-5</v>
          </cell>
          <cell r="C437" t="str">
            <v>동부</v>
          </cell>
          <cell r="D437" t="str">
            <v>인천함박초등학교</v>
          </cell>
          <cell r="E437">
            <v>5</v>
          </cell>
          <cell r="F437">
            <v>5</v>
          </cell>
          <cell r="G437">
            <v>5</v>
          </cell>
          <cell r="H437">
            <v>5</v>
          </cell>
          <cell r="I437">
            <v>5</v>
          </cell>
          <cell r="J437">
            <v>5</v>
          </cell>
          <cell r="K437">
            <v>5</v>
          </cell>
          <cell r="L437">
            <v>5</v>
          </cell>
          <cell r="M437">
            <v>5</v>
          </cell>
          <cell r="N437">
            <v>5</v>
          </cell>
          <cell r="O437">
            <v>5</v>
          </cell>
          <cell r="P437">
            <v>5</v>
          </cell>
          <cell r="Q437">
            <v>5</v>
          </cell>
          <cell r="R437">
            <v>5</v>
          </cell>
          <cell r="S437">
            <v>5</v>
          </cell>
          <cell r="T437">
            <v>5</v>
          </cell>
          <cell r="U437">
            <v>5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 t="str">
            <v>-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B438" t="str">
            <v>140-4</v>
          </cell>
          <cell r="C438" t="str">
            <v>동부</v>
          </cell>
          <cell r="D438" t="str">
            <v>인천해송초등학교</v>
          </cell>
          <cell r="E438">
            <v>4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>
            <v>1</v>
          </cell>
          <cell r="K438">
            <v>1</v>
          </cell>
          <cell r="L438" t="str">
            <v>신청</v>
          </cell>
          <cell r="M438">
            <v>1</v>
          </cell>
          <cell r="N438">
            <v>1</v>
          </cell>
          <cell r="O438">
            <v>45692</v>
          </cell>
          <cell r="P438">
            <v>45692</v>
          </cell>
          <cell r="Q438">
            <v>45692</v>
          </cell>
          <cell r="R438">
            <v>2</v>
          </cell>
          <cell r="S438">
            <v>1</v>
          </cell>
          <cell r="T438">
            <v>50</v>
          </cell>
          <cell r="U438">
            <v>2</v>
          </cell>
          <cell r="V438">
            <v>52</v>
          </cell>
          <cell r="W438">
            <v>45918</v>
          </cell>
          <cell r="X438">
            <v>0.375</v>
          </cell>
          <cell r="Y438">
            <v>0.58333333333333337</v>
          </cell>
          <cell r="Z438" t="str">
            <v>인천-인천</v>
          </cell>
          <cell r="AA438" t="str">
            <v>인천</v>
          </cell>
          <cell r="AB438" t="str">
            <v>인천</v>
          </cell>
          <cell r="AC438" t="str">
            <v>송암미술관</v>
          </cell>
          <cell r="AD438" t="str">
            <v>x</v>
          </cell>
          <cell r="AE438" t="str">
            <v>이수경</v>
          </cell>
          <cell r="AF438" t="str">
            <v>833-0873</v>
          </cell>
          <cell r="AG438" t="str">
            <v>7237-2141</v>
          </cell>
          <cell r="AH438">
            <v>0.58333301544189453</v>
          </cell>
          <cell r="AI438">
            <v>0.58333301544189453</v>
          </cell>
        </row>
        <row r="439">
          <cell r="B439" t="str">
            <v>140-4</v>
          </cell>
          <cell r="C439" t="str">
            <v>동부</v>
          </cell>
          <cell r="D439" t="str">
            <v>인천해송초등학교</v>
          </cell>
          <cell r="E439">
            <v>4</v>
          </cell>
          <cell r="F439">
            <v>4</v>
          </cell>
          <cell r="G439">
            <v>4</v>
          </cell>
          <cell r="H439">
            <v>2</v>
          </cell>
          <cell r="I439">
            <v>1</v>
          </cell>
          <cell r="J439">
            <v>1</v>
          </cell>
          <cell r="K439">
            <v>1</v>
          </cell>
          <cell r="L439" t="str">
            <v>신청</v>
          </cell>
          <cell r="M439">
            <v>1</v>
          </cell>
          <cell r="N439">
            <v>1</v>
          </cell>
          <cell r="O439">
            <v>45692</v>
          </cell>
          <cell r="P439">
            <v>45692</v>
          </cell>
          <cell r="Q439">
            <v>45692</v>
          </cell>
          <cell r="R439">
            <v>2</v>
          </cell>
          <cell r="S439">
            <v>1</v>
          </cell>
          <cell r="T439">
            <v>50</v>
          </cell>
          <cell r="U439">
            <v>2</v>
          </cell>
          <cell r="V439">
            <v>52</v>
          </cell>
          <cell r="W439">
            <v>45919</v>
          </cell>
          <cell r="X439">
            <v>0.375</v>
          </cell>
          <cell r="Y439">
            <v>0.58333333333333337</v>
          </cell>
          <cell r="Z439" t="str">
            <v>인천-인천</v>
          </cell>
          <cell r="AA439" t="str">
            <v>인천</v>
          </cell>
          <cell r="AB439" t="str">
            <v>인천</v>
          </cell>
          <cell r="AC439" t="str">
            <v>송암미술관</v>
          </cell>
          <cell r="AD439" t="str">
            <v>x</v>
          </cell>
          <cell r="AE439" t="str">
            <v>이수경</v>
          </cell>
          <cell r="AF439" t="str">
            <v>833-0873</v>
          </cell>
          <cell r="AG439" t="str">
            <v>7237-2141</v>
          </cell>
          <cell r="AH439">
            <v>0.58333301544189453</v>
          </cell>
          <cell r="AI439">
            <v>0.58333301544189453</v>
          </cell>
        </row>
        <row r="440">
          <cell r="B440" t="str">
            <v>140-5</v>
          </cell>
          <cell r="C440" t="str">
            <v>동부</v>
          </cell>
          <cell r="D440" t="str">
            <v>인천해송초등학교</v>
          </cell>
          <cell r="E440">
            <v>5</v>
          </cell>
          <cell r="F440">
            <v>5</v>
          </cell>
          <cell r="G440">
            <v>5</v>
          </cell>
          <cell r="H440">
            <v>5</v>
          </cell>
          <cell r="I440">
            <v>5</v>
          </cell>
          <cell r="J440">
            <v>5</v>
          </cell>
          <cell r="K440">
            <v>5</v>
          </cell>
          <cell r="L440">
            <v>5</v>
          </cell>
          <cell r="M440">
            <v>5</v>
          </cell>
          <cell r="N440">
            <v>5</v>
          </cell>
          <cell r="O440">
            <v>5</v>
          </cell>
          <cell r="P440">
            <v>5</v>
          </cell>
          <cell r="Q440">
            <v>5</v>
          </cell>
          <cell r="R440">
            <v>5</v>
          </cell>
          <cell r="S440">
            <v>5</v>
          </cell>
          <cell r="T440">
            <v>5</v>
          </cell>
          <cell r="U440">
            <v>5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 t="str">
            <v>-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B441" t="str">
            <v>141-3</v>
          </cell>
          <cell r="C441" t="str">
            <v>동부</v>
          </cell>
          <cell r="D441" t="str">
            <v>인천현송초등학교</v>
          </cell>
          <cell r="E441">
            <v>3</v>
          </cell>
          <cell r="F441">
            <v>3</v>
          </cell>
          <cell r="G441">
            <v>3</v>
          </cell>
          <cell r="H441">
            <v>3</v>
          </cell>
          <cell r="I441">
            <v>3</v>
          </cell>
          <cell r="J441">
            <v>3</v>
          </cell>
          <cell r="K441">
            <v>3</v>
          </cell>
          <cell r="L441">
            <v>3</v>
          </cell>
          <cell r="M441">
            <v>3</v>
          </cell>
          <cell r="N441">
            <v>3</v>
          </cell>
          <cell r="O441">
            <v>3</v>
          </cell>
          <cell r="P441">
            <v>3</v>
          </cell>
          <cell r="Q441">
            <v>3</v>
          </cell>
          <cell r="R441">
            <v>3</v>
          </cell>
          <cell r="S441">
            <v>3</v>
          </cell>
          <cell r="T441">
            <v>3</v>
          </cell>
          <cell r="U441">
            <v>3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>-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B442" t="str">
            <v>141-4</v>
          </cell>
          <cell r="C442" t="str">
            <v>동부</v>
          </cell>
          <cell r="D442" t="str">
            <v>인천현송초등학교</v>
          </cell>
          <cell r="E442">
            <v>4</v>
          </cell>
          <cell r="F442">
            <v>6</v>
          </cell>
          <cell r="G442">
            <v>1</v>
          </cell>
          <cell r="H442">
            <v>6</v>
          </cell>
          <cell r="I442">
            <v>1</v>
          </cell>
          <cell r="J442">
            <v>1</v>
          </cell>
          <cell r="K442">
            <v>1</v>
          </cell>
          <cell r="L442" t="str">
            <v>취소</v>
          </cell>
          <cell r="M442">
            <v>1</v>
          </cell>
          <cell r="N442">
            <v>1</v>
          </cell>
          <cell r="O442">
            <v>45692</v>
          </cell>
          <cell r="P442">
            <v>45841</v>
          </cell>
          <cell r="Q442">
            <v>45841</v>
          </cell>
          <cell r="R442">
            <v>6</v>
          </cell>
          <cell r="S442">
            <v>1</v>
          </cell>
          <cell r="T442">
            <v>156</v>
          </cell>
          <cell r="U442">
            <v>6</v>
          </cell>
          <cell r="V442">
            <v>162</v>
          </cell>
          <cell r="W442">
            <v>45958</v>
          </cell>
          <cell r="X442">
            <v>0.375</v>
          </cell>
          <cell r="Y442">
            <v>0.625</v>
          </cell>
          <cell r="Z442" t="str">
            <v>인천-인천</v>
          </cell>
          <cell r="AA442" t="str">
            <v>인천</v>
          </cell>
          <cell r="AB442" t="str">
            <v>인천</v>
          </cell>
          <cell r="AC442" t="str">
            <v>개항장일대</v>
          </cell>
          <cell r="AD442" t="str">
            <v>x</v>
          </cell>
          <cell r="AE442" t="str">
            <v>이현희</v>
          </cell>
          <cell r="AF442" t="str">
            <v>468-7041</v>
          </cell>
          <cell r="AG442" t="str">
            <v>2421-0527</v>
          </cell>
          <cell r="AH442">
            <v>0.625</v>
          </cell>
          <cell r="AI442">
            <v>0.625</v>
          </cell>
        </row>
        <row r="443">
          <cell r="B443" t="str">
            <v>141-5</v>
          </cell>
          <cell r="C443" t="str">
            <v>동부</v>
          </cell>
          <cell r="D443" t="str">
            <v>인천현송초등학교</v>
          </cell>
          <cell r="E443">
            <v>5</v>
          </cell>
          <cell r="F443">
            <v>5</v>
          </cell>
          <cell r="G443">
            <v>5</v>
          </cell>
          <cell r="H443">
            <v>5</v>
          </cell>
          <cell r="I443">
            <v>5</v>
          </cell>
          <cell r="J443">
            <v>6</v>
          </cell>
          <cell r="K443">
            <v>1</v>
          </cell>
          <cell r="L443" t="str">
            <v>취소</v>
          </cell>
          <cell r="M443">
            <v>2</v>
          </cell>
          <cell r="N443">
            <v>2</v>
          </cell>
          <cell r="O443">
            <v>45733</v>
          </cell>
          <cell r="P443">
            <v>45841</v>
          </cell>
          <cell r="Q443">
            <v>45841</v>
          </cell>
          <cell r="R443">
            <v>6</v>
          </cell>
          <cell r="S443">
            <v>1</v>
          </cell>
          <cell r="T443">
            <v>154</v>
          </cell>
          <cell r="U443">
            <v>7</v>
          </cell>
          <cell r="V443">
            <v>161</v>
          </cell>
          <cell r="W443">
            <v>45930</v>
          </cell>
          <cell r="X443">
            <v>0.3611111111111111</v>
          </cell>
          <cell r="Y443">
            <v>0.64583333333333337</v>
          </cell>
          <cell r="Z443" t="str">
            <v>관외</v>
          </cell>
          <cell r="AA443" t="str">
            <v>인천</v>
          </cell>
          <cell r="AB443" t="str">
            <v>서울</v>
          </cell>
          <cell r="AC443" t="str">
            <v>서울랜드</v>
          </cell>
          <cell r="AD443" t="str">
            <v>x</v>
          </cell>
          <cell r="AE443" t="str">
            <v>김아영</v>
          </cell>
          <cell r="AF443" t="str">
            <v>452-8156</v>
          </cell>
          <cell r="AG443" t="str">
            <v>2766-1767</v>
          </cell>
          <cell r="AH443">
            <v>0.64583301544189453</v>
          </cell>
          <cell r="AI443">
            <v>0.64583301544189453</v>
          </cell>
        </row>
        <row r="444">
          <cell r="B444" t="str">
            <v>142-3</v>
          </cell>
          <cell r="C444" t="str">
            <v>북부</v>
          </cell>
          <cell r="D444" t="str">
            <v>인천갈산초등학교</v>
          </cell>
          <cell r="E444">
            <v>3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>
            <v>1</v>
          </cell>
          <cell r="K444">
            <v>1</v>
          </cell>
          <cell r="L444" t="str">
            <v>신청</v>
          </cell>
          <cell r="M444">
            <v>1</v>
          </cell>
          <cell r="N444">
            <v>1</v>
          </cell>
          <cell r="O444">
            <v>45673</v>
          </cell>
          <cell r="P444">
            <v>45673</v>
          </cell>
          <cell r="Q444">
            <v>45673</v>
          </cell>
          <cell r="R444">
            <v>1</v>
          </cell>
          <cell r="S444">
            <v>1</v>
          </cell>
          <cell r="T444">
            <v>30</v>
          </cell>
          <cell r="U444">
            <v>4</v>
          </cell>
          <cell r="V444">
            <v>34</v>
          </cell>
          <cell r="W444">
            <v>45960</v>
          </cell>
          <cell r="X444">
            <v>0.3611111111111111</v>
          </cell>
          <cell r="Y444">
            <v>0.65277777777777779</v>
          </cell>
          <cell r="Z444" t="str">
            <v>인천-인천</v>
          </cell>
          <cell r="AA444" t="str">
            <v>인천</v>
          </cell>
          <cell r="AB444" t="str">
            <v>인천</v>
          </cell>
          <cell r="AC444" t="str">
            <v>국립생물자원관</v>
          </cell>
          <cell r="AD444" t="str">
            <v>x</v>
          </cell>
          <cell r="AE444" t="str">
            <v>이정환</v>
          </cell>
          <cell r="AF444" t="str">
            <v>628-1734</v>
          </cell>
          <cell r="AG444" t="str">
            <v>3684-6020</v>
          </cell>
          <cell r="AH444">
            <v>0.65277767181396484</v>
          </cell>
          <cell r="AI444">
            <v>0.65277767181396484</v>
          </cell>
        </row>
        <row r="445">
          <cell r="B445" t="str">
            <v>142-4</v>
          </cell>
          <cell r="C445" t="str">
            <v>북부</v>
          </cell>
          <cell r="D445" t="str">
            <v>인천갈산초등학교</v>
          </cell>
          <cell r="E445">
            <v>4</v>
          </cell>
          <cell r="F445">
            <v>1</v>
          </cell>
          <cell r="G445">
            <v>1</v>
          </cell>
          <cell r="H445">
            <v>1</v>
          </cell>
          <cell r="I445">
            <v>1</v>
          </cell>
          <cell r="J445">
            <v>1</v>
          </cell>
          <cell r="K445">
            <v>1</v>
          </cell>
          <cell r="L445" t="str">
            <v>신청</v>
          </cell>
          <cell r="M445">
            <v>1</v>
          </cell>
          <cell r="N445">
            <v>1</v>
          </cell>
          <cell r="O445">
            <v>45673</v>
          </cell>
          <cell r="P445">
            <v>45673</v>
          </cell>
          <cell r="Q445">
            <v>45673</v>
          </cell>
          <cell r="R445">
            <v>1</v>
          </cell>
          <cell r="S445">
            <v>1</v>
          </cell>
          <cell r="T445">
            <v>36</v>
          </cell>
          <cell r="U445">
            <v>4</v>
          </cell>
          <cell r="V445">
            <v>40</v>
          </cell>
          <cell r="W445">
            <v>45960</v>
          </cell>
          <cell r="X445">
            <v>0.3611111111111111</v>
          </cell>
          <cell r="Y445">
            <v>0.65277777777777779</v>
          </cell>
          <cell r="Z445" t="str">
            <v>인천-인천</v>
          </cell>
          <cell r="AA445" t="str">
            <v>인천</v>
          </cell>
          <cell r="AB445" t="str">
            <v>인천</v>
          </cell>
          <cell r="AC445" t="str">
            <v>국립생물자원관</v>
          </cell>
          <cell r="AD445" t="str">
            <v>x</v>
          </cell>
          <cell r="AE445" t="str">
            <v>이정환</v>
          </cell>
          <cell r="AF445" t="str">
            <v>628-1734</v>
          </cell>
          <cell r="AG445" t="str">
            <v>3684-6020</v>
          </cell>
          <cell r="AH445">
            <v>0.65277767181396484</v>
          </cell>
          <cell r="AI445">
            <v>0.65277767181396484</v>
          </cell>
        </row>
        <row r="446">
          <cell r="B446" t="str">
            <v>142-5</v>
          </cell>
          <cell r="C446" t="str">
            <v>북부</v>
          </cell>
          <cell r="D446" t="str">
            <v>인천갈산초등학교</v>
          </cell>
          <cell r="E446">
            <v>5</v>
          </cell>
          <cell r="F446">
            <v>5</v>
          </cell>
          <cell r="G446">
            <v>5</v>
          </cell>
          <cell r="H446">
            <v>5</v>
          </cell>
          <cell r="I446">
            <v>5</v>
          </cell>
          <cell r="J446">
            <v>5</v>
          </cell>
          <cell r="K446">
            <v>5</v>
          </cell>
          <cell r="L446">
            <v>5</v>
          </cell>
          <cell r="M446">
            <v>5</v>
          </cell>
          <cell r="N446">
            <v>5</v>
          </cell>
          <cell r="O446">
            <v>5</v>
          </cell>
          <cell r="P446">
            <v>5</v>
          </cell>
          <cell r="Q446">
            <v>5</v>
          </cell>
          <cell r="R446">
            <v>5</v>
          </cell>
          <cell r="S446">
            <v>5</v>
          </cell>
          <cell r="T446">
            <v>5</v>
          </cell>
          <cell r="U446">
            <v>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 t="str">
            <v>-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B447" t="str">
            <v>143-3</v>
          </cell>
          <cell r="C447" t="str">
            <v>북부</v>
          </cell>
          <cell r="D447" t="str">
            <v>인천갈월초등학교</v>
          </cell>
          <cell r="E447">
            <v>3</v>
          </cell>
          <cell r="F447">
            <v>3</v>
          </cell>
          <cell r="G447">
            <v>3</v>
          </cell>
          <cell r="H447">
            <v>5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>-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B448" t="str">
            <v>143-4</v>
          </cell>
          <cell r="C448" t="str">
            <v>북부</v>
          </cell>
          <cell r="D448" t="str">
            <v>인천갈월초등학교</v>
          </cell>
          <cell r="E448">
            <v>4</v>
          </cell>
          <cell r="F448">
            <v>5</v>
          </cell>
          <cell r="G448">
            <v>1</v>
          </cell>
          <cell r="H448">
            <v>1</v>
          </cell>
          <cell r="I448">
            <v>1</v>
          </cell>
          <cell r="J448">
            <v>1</v>
          </cell>
          <cell r="K448">
            <v>1</v>
          </cell>
          <cell r="L448" t="str">
            <v>변경</v>
          </cell>
          <cell r="M448">
            <v>1</v>
          </cell>
          <cell r="N448">
            <v>1</v>
          </cell>
          <cell r="O448">
            <v>45705</v>
          </cell>
          <cell r="P448">
            <v>45705</v>
          </cell>
          <cell r="Q448">
            <v>45740</v>
          </cell>
          <cell r="R448">
            <v>5</v>
          </cell>
          <cell r="S448">
            <v>1</v>
          </cell>
          <cell r="T448">
            <v>104</v>
          </cell>
          <cell r="U448">
            <v>6</v>
          </cell>
          <cell r="V448">
            <v>110</v>
          </cell>
          <cell r="W448">
            <v>45954</v>
          </cell>
          <cell r="X448">
            <v>0.375</v>
          </cell>
          <cell r="Y448">
            <v>0.63888888888888895</v>
          </cell>
          <cell r="Z448" t="str">
            <v>인천-인천</v>
          </cell>
          <cell r="AA448" t="str">
            <v>인천</v>
          </cell>
          <cell r="AB448" t="str">
            <v>인천</v>
          </cell>
          <cell r="AC448" t="str">
            <v>차이나타운</v>
          </cell>
          <cell r="AD448" t="str">
            <v>x</v>
          </cell>
          <cell r="AE448" t="str">
            <v>이현주</v>
          </cell>
          <cell r="AF448" t="str">
            <v>628-2423</v>
          </cell>
          <cell r="AG448" t="str">
            <v>2425-9092</v>
          </cell>
          <cell r="AH448">
            <v>0.63888883590698242</v>
          </cell>
          <cell r="AI448">
            <v>0.63888883590698242</v>
          </cell>
        </row>
        <row r="449">
          <cell r="B449" t="str">
            <v>143-5</v>
          </cell>
          <cell r="C449" t="str">
            <v>북부</v>
          </cell>
          <cell r="D449" t="str">
            <v>인천갈월초등학교</v>
          </cell>
          <cell r="E449">
            <v>5</v>
          </cell>
          <cell r="F449">
            <v>5</v>
          </cell>
          <cell r="G449">
            <v>5</v>
          </cell>
          <cell r="H449">
            <v>5</v>
          </cell>
          <cell r="I449">
            <v>5</v>
          </cell>
          <cell r="J449">
            <v>4</v>
          </cell>
          <cell r="K449">
            <v>0</v>
          </cell>
          <cell r="L449" t="str">
            <v>신청</v>
          </cell>
          <cell r="M449">
            <v>2</v>
          </cell>
          <cell r="N449">
            <v>2</v>
          </cell>
          <cell r="O449">
            <v>45740</v>
          </cell>
          <cell r="P449">
            <v>45740</v>
          </cell>
          <cell r="Q449">
            <v>45740</v>
          </cell>
          <cell r="R449">
            <v>4</v>
          </cell>
          <cell r="S449">
            <v>0</v>
          </cell>
          <cell r="T449">
            <v>86</v>
          </cell>
          <cell r="U449">
            <v>5</v>
          </cell>
          <cell r="V449">
            <v>91</v>
          </cell>
          <cell r="W449">
            <v>45953</v>
          </cell>
          <cell r="X449">
            <v>0.33333333333333331</v>
          </cell>
          <cell r="Y449">
            <v>0.66666666666666663</v>
          </cell>
          <cell r="Z449" t="str">
            <v>관외</v>
          </cell>
          <cell r="AA449" t="str">
            <v>인천</v>
          </cell>
          <cell r="AB449" t="str">
            <v>서울</v>
          </cell>
          <cell r="AC449" t="str">
            <v>국립중앙박물관</v>
          </cell>
          <cell r="AD449" t="str">
            <v>o</v>
          </cell>
          <cell r="AE449" t="str">
            <v>김희경</v>
          </cell>
          <cell r="AF449" t="str">
            <v>628-2433</v>
          </cell>
          <cell r="AG449" t="str">
            <v>9118-4465</v>
          </cell>
          <cell r="AH449">
            <v>0.66666650772094727</v>
          </cell>
          <cell r="AI449">
            <v>0.66666650772094727</v>
          </cell>
        </row>
        <row r="450">
          <cell r="B450" t="str">
            <v>144-3</v>
          </cell>
          <cell r="C450" t="str">
            <v>북부</v>
          </cell>
          <cell r="D450" t="str">
            <v>인천개흥초등학교</v>
          </cell>
          <cell r="E450">
            <v>3</v>
          </cell>
          <cell r="F450">
            <v>3</v>
          </cell>
          <cell r="G450">
            <v>1</v>
          </cell>
          <cell r="H450">
            <v>1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1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 t="str">
            <v>-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B451" t="str">
            <v>144-4</v>
          </cell>
          <cell r="C451" t="str">
            <v>북부</v>
          </cell>
          <cell r="D451" t="str">
            <v>인천개흥초등학교</v>
          </cell>
          <cell r="E451">
            <v>4</v>
          </cell>
          <cell r="F451">
            <v>4</v>
          </cell>
          <cell r="G451">
            <v>1</v>
          </cell>
          <cell r="H451">
            <v>1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1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 t="str">
            <v>-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B452" t="str">
            <v>144-5</v>
          </cell>
          <cell r="C452" t="str">
            <v>북부</v>
          </cell>
          <cell r="D452" t="str">
            <v>인천개흥초등학교</v>
          </cell>
          <cell r="E452">
            <v>5</v>
          </cell>
          <cell r="F452">
            <v>5</v>
          </cell>
          <cell r="G452">
            <v>5</v>
          </cell>
          <cell r="H452">
            <v>5</v>
          </cell>
          <cell r="I452">
            <v>5</v>
          </cell>
          <cell r="J452">
            <v>5</v>
          </cell>
          <cell r="K452">
            <v>5</v>
          </cell>
          <cell r="L452">
            <v>5</v>
          </cell>
          <cell r="M452">
            <v>5</v>
          </cell>
          <cell r="N452">
            <v>5</v>
          </cell>
          <cell r="O452">
            <v>5</v>
          </cell>
          <cell r="P452">
            <v>5</v>
          </cell>
          <cell r="Q452">
            <v>5</v>
          </cell>
          <cell r="R452">
            <v>5</v>
          </cell>
          <cell r="S452">
            <v>5</v>
          </cell>
          <cell r="T452">
            <v>5</v>
          </cell>
          <cell r="U452">
            <v>5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 t="str">
            <v>-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B453" t="str">
            <v>145-3</v>
          </cell>
          <cell r="C453" t="str">
            <v>북부</v>
          </cell>
          <cell r="D453" t="str">
            <v>인천계산초등학교</v>
          </cell>
          <cell r="E453">
            <v>3</v>
          </cell>
          <cell r="F453">
            <v>1</v>
          </cell>
          <cell r="G453">
            <v>1</v>
          </cell>
          <cell r="H453">
            <v>1</v>
          </cell>
          <cell r="I453">
            <v>1</v>
          </cell>
          <cell r="J453">
            <v>1</v>
          </cell>
          <cell r="K453">
            <v>1</v>
          </cell>
          <cell r="L453" t="str">
            <v>취소</v>
          </cell>
          <cell r="M453">
            <v>1</v>
          </cell>
          <cell r="N453">
            <v>1</v>
          </cell>
          <cell r="O453">
            <v>45679</v>
          </cell>
          <cell r="P453">
            <v>45728</v>
          </cell>
          <cell r="Q453">
            <v>45728</v>
          </cell>
          <cell r="R453">
            <v>1</v>
          </cell>
          <cell r="S453">
            <v>1</v>
          </cell>
          <cell r="T453">
            <v>34</v>
          </cell>
          <cell r="U453">
            <v>2</v>
          </cell>
          <cell r="V453">
            <v>36</v>
          </cell>
          <cell r="W453">
            <v>45765</v>
          </cell>
          <cell r="X453">
            <v>0.39583333333333331</v>
          </cell>
          <cell r="Y453">
            <v>0.63194444444444442</v>
          </cell>
          <cell r="Z453" t="str">
            <v>인천-영종</v>
          </cell>
          <cell r="AA453" t="str">
            <v>인천</v>
          </cell>
          <cell r="AB453" t="str">
            <v>영종</v>
          </cell>
          <cell r="AC453" t="str">
            <v>파라다이스시티</v>
          </cell>
          <cell r="AD453" t="str">
            <v>x</v>
          </cell>
          <cell r="AE453" t="str">
            <v>김민정</v>
          </cell>
          <cell r="AF453" t="str">
            <v>453-9533</v>
          </cell>
          <cell r="AG453" t="str">
            <v>9125-4788</v>
          </cell>
          <cell r="AH453">
            <v>0.63194417953491211</v>
          </cell>
          <cell r="AI453">
            <v>0.63194417953491211</v>
          </cell>
        </row>
        <row r="454">
          <cell r="B454" t="str">
            <v>145-4</v>
          </cell>
          <cell r="C454" t="str">
            <v>북부</v>
          </cell>
          <cell r="D454" t="str">
            <v>인천계산초등학교</v>
          </cell>
          <cell r="E454">
            <v>4</v>
          </cell>
          <cell r="F454">
            <v>1</v>
          </cell>
          <cell r="G454">
            <v>1</v>
          </cell>
          <cell r="H454">
            <v>1</v>
          </cell>
          <cell r="I454">
            <v>1</v>
          </cell>
          <cell r="J454">
            <v>1</v>
          </cell>
          <cell r="K454">
            <v>1</v>
          </cell>
          <cell r="L454" t="str">
            <v>취소</v>
          </cell>
          <cell r="M454">
            <v>1</v>
          </cell>
          <cell r="N454">
            <v>1</v>
          </cell>
          <cell r="O454">
            <v>45679</v>
          </cell>
          <cell r="P454">
            <v>45728</v>
          </cell>
          <cell r="Q454">
            <v>45728</v>
          </cell>
          <cell r="R454">
            <v>1</v>
          </cell>
          <cell r="S454">
            <v>1</v>
          </cell>
          <cell r="T454">
            <v>29</v>
          </cell>
          <cell r="U454">
            <v>2</v>
          </cell>
          <cell r="V454">
            <v>31</v>
          </cell>
          <cell r="W454">
            <v>45765</v>
          </cell>
          <cell r="X454">
            <v>0.39583333333333331</v>
          </cell>
          <cell r="Y454">
            <v>0.63194444444444442</v>
          </cell>
          <cell r="Z454" t="str">
            <v>인천-영종</v>
          </cell>
          <cell r="AA454" t="str">
            <v>인천</v>
          </cell>
          <cell r="AB454" t="str">
            <v>영종</v>
          </cell>
          <cell r="AC454" t="str">
            <v>파라다이스시티</v>
          </cell>
          <cell r="AD454" t="str">
            <v>x</v>
          </cell>
          <cell r="AE454" t="str">
            <v>배지환</v>
          </cell>
          <cell r="AF454" t="str">
            <v>453-9555</v>
          </cell>
          <cell r="AG454" t="str">
            <v>3231-5136</v>
          </cell>
          <cell r="AH454">
            <v>0.63194417953491211</v>
          </cell>
          <cell r="AI454">
            <v>0.63194417953491211</v>
          </cell>
        </row>
        <row r="455">
          <cell r="B455" t="str">
            <v>145-5</v>
          </cell>
          <cell r="C455" t="str">
            <v>북부</v>
          </cell>
          <cell r="D455" t="str">
            <v>인천계산초등학교</v>
          </cell>
          <cell r="E455">
            <v>5</v>
          </cell>
          <cell r="F455">
            <v>5</v>
          </cell>
          <cell r="G455">
            <v>5</v>
          </cell>
          <cell r="H455">
            <v>5</v>
          </cell>
          <cell r="I455">
            <v>5</v>
          </cell>
          <cell r="J455">
            <v>5</v>
          </cell>
          <cell r="K455">
            <v>5</v>
          </cell>
          <cell r="L455" t="str">
            <v>신청</v>
          </cell>
          <cell r="M455" t="str">
            <v>3차-2</v>
          </cell>
          <cell r="N455">
            <v>5</v>
          </cell>
          <cell r="O455">
            <v>45838</v>
          </cell>
          <cell r="P455">
            <v>45838</v>
          </cell>
          <cell r="Q455">
            <v>45838</v>
          </cell>
          <cell r="R455">
            <v>1</v>
          </cell>
          <cell r="S455">
            <v>1</v>
          </cell>
          <cell r="T455">
            <v>22</v>
          </cell>
          <cell r="U455">
            <v>2</v>
          </cell>
          <cell r="V455">
            <v>24</v>
          </cell>
          <cell r="W455">
            <v>45923</v>
          </cell>
          <cell r="X455">
            <v>0.35416666666666669</v>
          </cell>
          <cell r="Y455">
            <v>0.66666666666666663</v>
          </cell>
          <cell r="Z455" t="str">
            <v>관외</v>
          </cell>
          <cell r="AA455" t="str">
            <v>인천</v>
          </cell>
          <cell r="AB455" t="str">
            <v>과천</v>
          </cell>
          <cell r="AC455" t="str">
            <v>서울랜드</v>
          </cell>
          <cell r="AD455" t="str">
            <v>x</v>
          </cell>
          <cell r="AE455" t="str">
            <v>김성진</v>
          </cell>
          <cell r="AF455" t="str">
            <v>453-9542</v>
          </cell>
          <cell r="AG455" t="str">
            <v>9253-0538</v>
          </cell>
          <cell r="AH455">
            <v>0.66666650772094727</v>
          </cell>
          <cell r="AI455">
            <v>0.66666650772094727</v>
          </cell>
        </row>
        <row r="456">
          <cell r="B456" t="str">
            <v>146-3</v>
          </cell>
          <cell r="C456" t="str">
            <v>북부</v>
          </cell>
          <cell r="D456" t="str">
            <v>인천계양초등학교</v>
          </cell>
          <cell r="E456">
            <v>3</v>
          </cell>
          <cell r="F456">
            <v>2</v>
          </cell>
          <cell r="G456">
            <v>1</v>
          </cell>
          <cell r="H456">
            <v>2</v>
          </cell>
          <cell r="I456">
            <v>1</v>
          </cell>
          <cell r="J456">
            <v>1</v>
          </cell>
          <cell r="K456">
            <v>1</v>
          </cell>
          <cell r="L456" t="str">
            <v>신청</v>
          </cell>
          <cell r="M456">
            <v>1</v>
          </cell>
          <cell r="N456">
            <v>1</v>
          </cell>
          <cell r="O456">
            <v>45681</v>
          </cell>
          <cell r="P456">
            <v>45681</v>
          </cell>
          <cell r="Q456">
            <v>45681</v>
          </cell>
          <cell r="R456">
            <v>2</v>
          </cell>
          <cell r="S456">
            <v>1</v>
          </cell>
          <cell r="T456">
            <v>49</v>
          </cell>
          <cell r="U456">
            <v>2</v>
          </cell>
          <cell r="V456">
            <v>51</v>
          </cell>
          <cell r="W456">
            <v>45945</v>
          </cell>
          <cell r="X456">
            <v>0.375</v>
          </cell>
          <cell r="Y456">
            <v>0.64583333333333337</v>
          </cell>
          <cell r="Z456" t="str">
            <v>인천-강화</v>
          </cell>
          <cell r="AA456" t="str">
            <v>인천</v>
          </cell>
          <cell r="AB456" t="str">
            <v>강화</v>
          </cell>
          <cell r="AC456" t="str">
            <v>옥토끼우주센터</v>
          </cell>
          <cell r="AD456" t="str">
            <v>x</v>
          </cell>
          <cell r="AE456" t="str">
            <v>이태영</v>
          </cell>
          <cell r="AF456" t="str">
            <v>515-4647</v>
          </cell>
          <cell r="AG456" t="str">
            <v>6244-7962</v>
          </cell>
          <cell r="AH456" t="str">
            <v>ACKQH2</v>
          </cell>
          <cell r="AI456">
            <v>4647</v>
          </cell>
        </row>
        <row r="457">
          <cell r="B457" t="str">
            <v>146-4</v>
          </cell>
          <cell r="C457" t="str">
            <v>북부</v>
          </cell>
          <cell r="D457" t="str">
            <v>인천계양초등학교</v>
          </cell>
          <cell r="E457">
            <v>4</v>
          </cell>
          <cell r="F457">
            <v>2</v>
          </cell>
          <cell r="G457">
            <v>1</v>
          </cell>
          <cell r="H457">
            <v>2</v>
          </cell>
          <cell r="I457">
            <v>1</v>
          </cell>
          <cell r="J457">
            <v>1</v>
          </cell>
          <cell r="K457">
            <v>1</v>
          </cell>
          <cell r="L457" t="str">
            <v>신청</v>
          </cell>
          <cell r="M457">
            <v>1</v>
          </cell>
          <cell r="N457">
            <v>1</v>
          </cell>
          <cell r="O457">
            <v>45681</v>
          </cell>
          <cell r="P457">
            <v>45681</v>
          </cell>
          <cell r="Q457">
            <v>45681</v>
          </cell>
          <cell r="R457">
            <v>2</v>
          </cell>
          <cell r="S457">
            <v>1</v>
          </cell>
          <cell r="T457">
            <v>44</v>
          </cell>
          <cell r="U457">
            <v>2</v>
          </cell>
          <cell r="V457">
            <v>46</v>
          </cell>
          <cell r="W457">
            <v>45790</v>
          </cell>
          <cell r="X457">
            <v>0.35416666666666669</v>
          </cell>
          <cell r="Y457">
            <v>0.66666666666666663</v>
          </cell>
          <cell r="Z457" t="str">
            <v>인천-강화</v>
          </cell>
          <cell r="AA457" t="str">
            <v>인천</v>
          </cell>
          <cell r="AB457" t="str">
            <v>강화</v>
          </cell>
          <cell r="AC457" t="str">
            <v>강화자연사박물관</v>
          </cell>
          <cell r="AD457" t="str">
            <v>o</v>
          </cell>
          <cell r="AE457" t="str">
            <v>신유미</v>
          </cell>
          <cell r="AF457" t="str">
            <v>515-4647</v>
          </cell>
          <cell r="AG457" t="str">
            <v>7237-9011</v>
          </cell>
          <cell r="AH457" t="str">
            <v>ACKQH2</v>
          </cell>
          <cell r="AI457">
            <v>4647</v>
          </cell>
        </row>
        <row r="458">
          <cell r="B458" t="str">
            <v>146-5</v>
          </cell>
          <cell r="C458" t="str">
            <v>북부</v>
          </cell>
          <cell r="D458" t="str">
            <v>인천계양초등학교</v>
          </cell>
          <cell r="E458">
            <v>5</v>
          </cell>
          <cell r="F458">
            <v>5</v>
          </cell>
          <cell r="G458">
            <v>5</v>
          </cell>
          <cell r="H458">
            <v>5</v>
          </cell>
          <cell r="I458">
            <v>5</v>
          </cell>
          <cell r="J458">
            <v>5</v>
          </cell>
          <cell r="K458">
            <v>5</v>
          </cell>
          <cell r="L458">
            <v>5</v>
          </cell>
          <cell r="M458">
            <v>5</v>
          </cell>
          <cell r="N458">
            <v>5</v>
          </cell>
          <cell r="O458">
            <v>5</v>
          </cell>
          <cell r="P458">
            <v>5</v>
          </cell>
          <cell r="Q458">
            <v>5</v>
          </cell>
          <cell r="R458">
            <v>5</v>
          </cell>
          <cell r="S458">
            <v>5</v>
          </cell>
          <cell r="T458">
            <v>5</v>
          </cell>
          <cell r="U458">
            <v>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 t="str">
            <v>-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 t="str">
            <v>ACKQH2</v>
          </cell>
          <cell r="AI458">
            <v>4647</v>
          </cell>
        </row>
        <row r="459">
          <cell r="B459" t="str">
            <v>147-3</v>
          </cell>
          <cell r="C459" t="str">
            <v>북부</v>
          </cell>
          <cell r="D459" t="str">
            <v>인천구산초등학교</v>
          </cell>
          <cell r="E459">
            <v>3</v>
          </cell>
          <cell r="F459">
            <v>3</v>
          </cell>
          <cell r="G459">
            <v>1</v>
          </cell>
          <cell r="H459">
            <v>1</v>
          </cell>
          <cell r="I459">
            <v>1</v>
          </cell>
          <cell r="J459">
            <v>1</v>
          </cell>
          <cell r="K459">
            <v>1</v>
          </cell>
          <cell r="L459" t="str">
            <v>취소</v>
          </cell>
          <cell r="M459">
            <v>1</v>
          </cell>
          <cell r="N459">
            <v>1</v>
          </cell>
          <cell r="O459">
            <v>45694</v>
          </cell>
          <cell r="P459">
            <v>45730</v>
          </cell>
          <cell r="Q459">
            <v>45730</v>
          </cell>
          <cell r="R459">
            <v>3</v>
          </cell>
          <cell r="S459">
            <v>1</v>
          </cell>
          <cell r="T459">
            <v>52</v>
          </cell>
          <cell r="U459">
            <v>3</v>
          </cell>
          <cell r="V459">
            <v>55</v>
          </cell>
          <cell r="W459">
            <v>45944</v>
          </cell>
          <cell r="X459">
            <v>0.3611111111111111</v>
          </cell>
          <cell r="Y459">
            <v>0.64583333333333337</v>
          </cell>
          <cell r="Z459" t="str">
            <v>인천-인천</v>
          </cell>
          <cell r="AA459" t="str">
            <v>인천</v>
          </cell>
          <cell r="AB459" t="str">
            <v>인천</v>
          </cell>
          <cell r="AC459" t="str">
            <v>송도일대</v>
          </cell>
          <cell r="AD459" t="str">
            <v>o</v>
          </cell>
          <cell r="AE459" t="str">
            <v>손미영</v>
          </cell>
          <cell r="AF459" t="str">
            <v>628-1842</v>
          </cell>
          <cell r="AG459" t="str">
            <v>5551-8819</v>
          </cell>
          <cell r="AH459">
            <v>0.64583301544189453</v>
          </cell>
          <cell r="AI459">
            <v>0.64583301544189453</v>
          </cell>
        </row>
        <row r="460">
          <cell r="B460" t="str">
            <v>147-4</v>
          </cell>
          <cell r="C460" t="str">
            <v>북부</v>
          </cell>
          <cell r="D460" t="str">
            <v>인천구산초등학교</v>
          </cell>
          <cell r="E460">
            <v>4</v>
          </cell>
          <cell r="F460">
            <v>2</v>
          </cell>
          <cell r="G460">
            <v>1</v>
          </cell>
          <cell r="H460">
            <v>1</v>
          </cell>
          <cell r="I460">
            <v>1</v>
          </cell>
          <cell r="J460">
            <v>1</v>
          </cell>
          <cell r="K460">
            <v>1</v>
          </cell>
          <cell r="L460" t="str">
            <v>취소</v>
          </cell>
          <cell r="M460">
            <v>1</v>
          </cell>
          <cell r="N460">
            <v>1</v>
          </cell>
          <cell r="O460">
            <v>45694</v>
          </cell>
          <cell r="P460">
            <v>45730</v>
          </cell>
          <cell r="Q460">
            <v>45730</v>
          </cell>
          <cell r="R460">
            <v>2</v>
          </cell>
          <cell r="S460">
            <v>1</v>
          </cell>
          <cell r="T460">
            <v>50</v>
          </cell>
          <cell r="U460">
            <v>2</v>
          </cell>
          <cell r="V460">
            <v>52</v>
          </cell>
          <cell r="W460">
            <v>45770</v>
          </cell>
          <cell r="X460">
            <v>0.33333333333333331</v>
          </cell>
          <cell r="Y460">
            <v>0.66666666666666663</v>
          </cell>
          <cell r="Z460" t="str">
            <v>인천-강화</v>
          </cell>
          <cell r="AA460" t="str">
            <v>인천</v>
          </cell>
          <cell r="AB460" t="str">
            <v>강화</v>
          </cell>
          <cell r="AC460" t="str">
            <v>강화일대</v>
          </cell>
          <cell r="AD460" t="str">
            <v>o</v>
          </cell>
          <cell r="AE460" t="str">
            <v>손미영</v>
          </cell>
          <cell r="AF460" t="str">
            <v>628-1842</v>
          </cell>
          <cell r="AG460" t="str">
            <v>5551-8819</v>
          </cell>
          <cell r="AH460">
            <v>0.66666650772094727</v>
          </cell>
          <cell r="AI460">
            <v>0.66666650772094727</v>
          </cell>
        </row>
        <row r="461">
          <cell r="B461" t="str">
            <v>147-5</v>
          </cell>
          <cell r="C461" t="str">
            <v>북부</v>
          </cell>
          <cell r="D461" t="str">
            <v>인천구산초등학교</v>
          </cell>
          <cell r="E461">
            <v>5</v>
          </cell>
          <cell r="F461">
            <v>5</v>
          </cell>
          <cell r="G461">
            <v>5</v>
          </cell>
          <cell r="H461">
            <v>5</v>
          </cell>
          <cell r="I461">
            <v>5</v>
          </cell>
          <cell r="J461">
            <v>5</v>
          </cell>
          <cell r="K461">
            <v>5</v>
          </cell>
          <cell r="L461" t="str">
            <v>신청</v>
          </cell>
          <cell r="M461" t="str">
            <v>3차-2</v>
          </cell>
          <cell r="N461">
            <v>5</v>
          </cell>
          <cell r="O461">
            <v>45838</v>
          </cell>
          <cell r="P461">
            <v>45838</v>
          </cell>
          <cell r="Q461">
            <v>45838</v>
          </cell>
          <cell r="R461">
            <v>3</v>
          </cell>
          <cell r="S461">
            <v>3</v>
          </cell>
          <cell r="T461">
            <v>62</v>
          </cell>
          <cell r="U461">
            <v>4</v>
          </cell>
          <cell r="V461">
            <v>66</v>
          </cell>
          <cell r="W461">
            <v>45917</v>
          </cell>
          <cell r="X461">
            <v>0.375</v>
          </cell>
          <cell r="Y461">
            <v>0.6875</v>
          </cell>
          <cell r="Z461" t="str">
            <v>관외</v>
          </cell>
          <cell r="AA461" t="str">
            <v>인천</v>
          </cell>
          <cell r="AB461" t="str">
            <v>서울</v>
          </cell>
          <cell r="AC461" t="str">
            <v>국립중앙박물관</v>
          </cell>
          <cell r="AD461" t="str">
            <v>x</v>
          </cell>
          <cell r="AE461" t="str">
            <v>신현주</v>
          </cell>
          <cell r="AF461" t="str">
            <v>628-1872</v>
          </cell>
          <cell r="AG461" t="str">
            <v>2622-9472</v>
          </cell>
          <cell r="AH461">
            <v>0.6875</v>
          </cell>
          <cell r="AI461">
            <v>0.6875</v>
          </cell>
        </row>
        <row r="462">
          <cell r="B462" t="str">
            <v>148-3</v>
          </cell>
          <cell r="C462" t="str">
            <v>북부</v>
          </cell>
          <cell r="D462" t="str">
            <v>인천굴포초등학교</v>
          </cell>
          <cell r="E462">
            <v>3</v>
          </cell>
          <cell r="F462">
            <v>3</v>
          </cell>
          <cell r="G462">
            <v>3</v>
          </cell>
          <cell r="H462">
            <v>3</v>
          </cell>
          <cell r="I462">
            <v>3</v>
          </cell>
          <cell r="J462">
            <v>3</v>
          </cell>
          <cell r="K462">
            <v>3</v>
          </cell>
          <cell r="L462">
            <v>3</v>
          </cell>
          <cell r="M462">
            <v>3</v>
          </cell>
          <cell r="N462">
            <v>3</v>
          </cell>
          <cell r="O462">
            <v>3</v>
          </cell>
          <cell r="P462">
            <v>3</v>
          </cell>
          <cell r="Q462">
            <v>3</v>
          </cell>
          <cell r="R462">
            <v>3</v>
          </cell>
          <cell r="S462">
            <v>3</v>
          </cell>
          <cell r="T462">
            <v>3</v>
          </cell>
          <cell r="U462">
            <v>3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>-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B463" t="str">
            <v>148-4</v>
          </cell>
          <cell r="C463" t="str">
            <v>북부</v>
          </cell>
          <cell r="D463" t="str">
            <v>인천굴포초등학교</v>
          </cell>
          <cell r="E463">
            <v>4</v>
          </cell>
          <cell r="F463">
            <v>4</v>
          </cell>
          <cell r="G463">
            <v>4</v>
          </cell>
          <cell r="H463">
            <v>4</v>
          </cell>
          <cell r="I463">
            <v>4</v>
          </cell>
          <cell r="J463">
            <v>4</v>
          </cell>
          <cell r="K463">
            <v>4</v>
          </cell>
          <cell r="L463">
            <v>4</v>
          </cell>
          <cell r="M463">
            <v>4</v>
          </cell>
          <cell r="N463">
            <v>4</v>
          </cell>
          <cell r="O463">
            <v>4</v>
          </cell>
          <cell r="P463">
            <v>4</v>
          </cell>
          <cell r="Q463">
            <v>4</v>
          </cell>
          <cell r="R463">
            <v>4</v>
          </cell>
          <cell r="S463">
            <v>4</v>
          </cell>
          <cell r="T463">
            <v>4</v>
          </cell>
          <cell r="U463">
            <v>4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>-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B464" t="str">
            <v>148-5</v>
          </cell>
          <cell r="C464" t="str">
            <v>북부</v>
          </cell>
          <cell r="D464" t="str">
            <v>인천굴포초등학교</v>
          </cell>
          <cell r="E464">
            <v>5</v>
          </cell>
          <cell r="F464">
            <v>5</v>
          </cell>
          <cell r="G464">
            <v>5</v>
          </cell>
          <cell r="H464">
            <v>5</v>
          </cell>
          <cell r="I464">
            <v>5</v>
          </cell>
          <cell r="J464">
            <v>5</v>
          </cell>
          <cell r="K464">
            <v>5</v>
          </cell>
          <cell r="L464">
            <v>5</v>
          </cell>
          <cell r="M464">
            <v>5</v>
          </cell>
          <cell r="N464">
            <v>5</v>
          </cell>
          <cell r="O464">
            <v>5</v>
          </cell>
          <cell r="P464">
            <v>5</v>
          </cell>
          <cell r="Q464">
            <v>5</v>
          </cell>
          <cell r="R464">
            <v>5</v>
          </cell>
          <cell r="S464">
            <v>5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>-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B465" t="str">
            <v>149-3</v>
          </cell>
          <cell r="C465" t="str">
            <v>북부</v>
          </cell>
          <cell r="D465" t="str">
            <v>인천귤현초등학교</v>
          </cell>
          <cell r="E465">
            <v>3</v>
          </cell>
          <cell r="F465">
            <v>3</v>
          </cell>
          <cell r="G465">
            <v>3</v>
          </cell>
          <cell r="H465">
            <v>3</v>
          </cell>
          <cell r="I465">
            <v>3</v>
          </cell>
          <cell r="J465">
            <v>3</v>
          </cell>
          <cell r="K465">
            <v>3</v>
          </cell>
          <cell r="L465">
            <v>3</v>
          </cell>
          <cell r="M465">
            <v>3</v>
          </cell>
          <cell r="N465">
            <v>3</v>
          </cell>
          <cell r="O465">
            <v>3</v>
          </cell>
          <cell r="P465">
            <v>3</v>
          </cell>
          <cell r="Q465">
            <v>3</v>
          </cell>
          <cell r="R465">
            <v>3</v>
          </cell>
          <cell r="S465">
            <v>3</v>
          </cell>
          <cell r="T465">
            <v>3</v>
          </cell>
          <cell r="U465">
            <v>3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>-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 t="str">
            <v>ACHBTJ</v>
          </cell>
          <cell r="AI465" t="str">
            <v>7247</v>
          </cell>
        </row>
        <row r="466">
          <cell r="B466" t="str">
            <v>149-4</v>
          </cell>
          <cell r="C466" t="str">
            <v>북부</v>
          </cell>
          <cell r="D466" t="str">
            <v>인천귤현초등학교</v>
          </cell>
          <cell r="E466">
            <v>4</v>
          </cell>
          <cell r="F466">
            <v>4</v>
          </cell>
          <cell r="G466">
            <v>1</v>
          </cell>
          <cell r="H466">
            <v>4</v>
          </cell>
          <cell r="I466">
            <v>1</v>
          </cell>
          <cell r="J466">
            <v>1</v>
          </cell>
          <cell r="K466">
            <v>1</v>
          </cell>
          <cell r="L466" t="str">
            <v>신청</v>
          </cell>
          <cell r="M466">
            <v>1</v>
          </cell>
          <cell r="N466">
            <v>1</v>
          </cell>
          <cell r="O466">
            <v>45707</v>
          </cell>
          <cell r="P466">
            <v>45707</v>
          </cell>
          <cell r="Q466">
            <v>45707</v>
          </cell>
          <cell r="R466">
            <v>4</v>
          </cell>
          <cell r="S466">
            <v>1</v>
          </cell>
          <cell r="T466">
            <v>98</v>
          </cell>
          <cell r="U466">
            <v>5</v>
          </cell>
          <cell r="V466">
            <v>103</v>
          </cell>
          <cell r="W466">
            <v>45791</v>
          </cell>
          <cell r="X466">
            <v>0.375</v>
          </cell>
          <cell r="Y466">
            <v>0.66666666666666663</v>
          </cell>
          <cell r="Z466" t="str">
            <v>인천-강화</v>
          </cell>
          <cell r="AA466" t="str">
            <v>인천</v>
          </cell>
          <cell r="AB466" t="str">
            <v>강화</v>
          </cell>
          <cell r="AC466" t="str">
            <v>옥토끼우주센터</v>
          </cell>
          <cell r="AD466" t="str">
            <v>x</v>
          </cell>
          <cell r="AE466" t="str">
            <v>김정남</v>
          </cell>
          <cell r="AF466" t="str">
            <v>627-4627</v>
          </cell>
          <cell r="AG466" t="str">
            <v>9497-2797</v>
          </cell>
          <cell r="AH466" t="str">
            <v>ACHBTJ</v>
          </cell>
          <cell r="AI466" t="str">
            <v>7247</v>
          </cell>
        </row>
        <row r="467">
          <cell r="B467" t="str">
            <v>149-5</v>
          </cell>
          <cell r="C467" t="str">
            <v>북부</v>
          </cell>
          <cell r="D467" t="str">
            <v>인천귤현초등학교</v>
          </cell>
          <cell r="E467">
            <v>5</v>
          </cell>
          <cell r="F467">
            <v>5</v>
          </cell>
          <cell r="G467">
            <v>5</v>
          </cell>
          <cell r="H467">
            <v>5</v>
          </cell>
          <cell r="I467">
            <v>5</v>
          </cell>
          <cell r="J467">
            <v>5</v>
          </cell>
          <cell r="K467">
            <v>5</v>
          </cell>
          <cell r="L467">
            <v>5</v>
          </cell>
          <cell r="M467">
            <v>5</v>
          </cell>
          <cell r="N467">
            <v>5</v>
          </cell>
          <cell r="O467">
            <v>5</v>
          </cell>
          <cell r="P467">
            <v>5</v>
          </cell>
          <cell r="Q467">
            <v>5</v>
          </cell>
          <cell r="R467">
            <v>5</v>
          </cell>
          <cell r="S467">
            <v>5</v>
          </cell>
          <cell r="T467">
            <v>5</v>
          </cell>
          <cell r="U467">
            <v>5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>-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 t="str">
            <v>ACHBTJ</v>
          </cell>
          <cell r="AI467" t="str">
            <v>7247</v>
          </cell>
        </row>
        <row r="468">
          <cell r="B468" t="str">
            <v>150-3</v>
          </cell>
          <cell r="C468" t="str">
            <v>북부</v>
          </cell>
          <cell r="D468" t="str">
            <v>인천금마초등학교</v>
          </cell>
          <cell r="E468">
            <v>3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1</v>
          </cell>
          <cell r="K468">
            <v>1</v>
          </cell>
          <cell r="L468" t="str">
            <v>변경</v>
          </cell>
          <cell r="M468">
            <v>1</v>
          </cell>
          <cell r="N468">
            <v>1</v>
          </cell>
          <cell r="O468">
            <v>45709</v>
          </cell>
          <cell r="P468">
            <v>45709</v>
          </cell>
          <cell r="Q468">
            <v>45740</v>
          </cell>
          <cell r="R468">
            <v>2</v>
          </cell>
          <cell r="S468">
            <v>1</v>
          </cell>
          <cell r="T468">
            <v>50</v>
          </cell>
          <cell r="U468">
            <v>3</v>
          </cell>
          <cell r="V468">
            <v>53</v>
          </cell>
          <cell r="W468">
            <v>45790</v>
          </cell>
          <cell r="X468">
            <v>0.375</v>
          </cell>
          <cell r="Y468">
            <v>0.6875</v>
          </cell>
          <cell r="Z468" t="str">
            <v>인천-영종</v>
          </cell>
          <cell r="AA468" t="str">
            <v>인천</v>
          </cell>
          <cell r="AB468" t="str">
            <v>영종</v>
          </cell>
          <cell r="AC468" t="str">
            <v>파라다이스시티</v>
          </cell>
          <cell r="AD468" t="str">
            <v>x</v>
          </cell>
          <cell r="AE468" t="str">
            <v>박휘서</v>
          </cell>
          <cell r="AF468" t="str">
            <v>628-2899</v>
          </cell>
          <cell r="AG468" t="str">
            <v>7317-7545</v>
          </cell>
          <cell r="AH468" t="str">
            <v>ACG8J4</v>
          </cell>
          <cell r="AI468" t="str">
            <v>1973</v>
          </cell>
        </row>
        <row r="469">
          <cell r="B469" t="str">
            <v>150-4</v>
          </cell>
          <cell r="C469" t="str">
            <v>북부</v>
          </cell>
          <cell r="D469" t="str">
            <v>인천금마초등학교</v>
          </cell>
          <cell r="E469">
            <v>4</v>
          </cell>
          <cell r="F469">
            <v>2</v>
          </cell>
          <cell r="G469">
            <v>1</v>
          </cell>
          <cell r="H469">
            <v>2</v>
          </cell>
          <cell r="I469">
            <v>1</v>
          </cell>
          <cell r="J469">
            <v>1</v>
          </cell>
          <cell r="K469">
            <v>1</v>
          </cell>
          <cell r="L469" t="str">
            <v>변경</v>
          </cell>
          <cell r="M469">
            <v>1</v>
          </cell>
          <cell r="N469">
            <v>1</v>
          </cell>
          <cell r="O469">
            <v>45709</v>
          </cell>
          <cell r="P469">
            <v>45709</v>
          </cell>
          <cell r="Q469">
            <v>45728</v>
          </cell>
          <cell r="R469">
            <v>2</v>
          </cell>
          <cell r="S469">
            <v>1</v>
          </cell>
          <cell r="T469">
            <v>49</v>
          </cell>
          <cell r="U469">
            <v>2</v>
          </cell>
          <cell r="V469">
            <v>51</v>
          </cell>
          <cell r="W469">
            <v>45797</v>
          </cell>
          <cell r="X469">
            <v>0.3611111111111111</v>
          </cell>
          <cell r="Y469">
            <v>0.65277777777777779</v>
          </cell>
          <cell r="Z469" t="str">
            <v>인천-강화</v>
          </cell>
          <cell r="AA469" t="str">
            <v>인천</v>
          </cell>
          <cell r="AB469" t="str">
            <v>강화</v>
          </cell>
          <cell r="AC469" t="str">
            <v>강화화문석체험장</v>
          </cell>
          <cell r="AD469" t="str">
            <v>o</v>
          </cell>
          <cell r="AE469" t="str">
            <v>오정희</v>
          </cell>
          <cell r="AF469" t="str">
            <v>628-2892</v>
          </cell>
          <cell r="AG469" t="str">
            <v>2270-5784</v>
          </cell>
          <cell r="AH469" t="str">
            <v>ACG8J4</v>
          </cell>
          <cell r="AI469" t="str">
            <v>1973</v>
          </cell>
        </row>
        <row r="470">
          <cell r="B470" t="str">
            <v>150-5</v>
          </cell>
          <cell r="C470" t="str">
            <v>북부</v>
          </cell>
          <cell r="D470" t="str">
            <v>인천금마초등학교</v>
          </cell>
          <cell r="E470">
            <v>5</v>
          </cell>
          <cell r="F470">
            <v>5</v>
          </cell>
          <cell r="G470">
            <v>5</v>
          </cell>
          <cell r="H470">
            <v>5</v>
          </cell>
          <cell r="I470">
            <v>5</v>
          </cell>
          <cell r="J470">
            <v>5</v>
          </cell>
          <cell r="K470">
            <v>5</v>
          </cell>
          <cell r="L470">
            <v>5</v>
          </cell>
          <cell r="M470">
            <v>5</v>
          </cell>
          <cell r="N470">
            <v>5</v>
          </cell>
          <cell r="O470">
            <v>5</v>
          </cell>
          <cell r="P470">
            <v>5</v>
          </cell>
          <cell r="Q470">
            <v>5</v>
          </cell>
          <cell r="R470">
            <v>5</v>
          </cell>
          <cell r="S470">
            <v>5</v>
          </cell>
          <cell r="T470">
            <v>5</v>
          </cell>
          <cell r="U470">
            <v>5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>-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 t="str">
            <v>ACG8J4</v>
          </cell>
          <cell r="AI470" t="str">
            <v>1973</v>
          </cell>
        </row>
        <row r="471">
          <cell r="B471" t="str">
            <v>151-3</v>
          </cell>
          <cell r="C471" t="str">
            <v>북부</v>
          </cell>
          <cell r="D471" t="str">
            <v>인천길주초등학교</v>
          </cell>
          <cell r="E471">
            <v>3</v>
          </cell>
          <cell r="F471">
            <v>3</v>
          </cell>
          <cell r="G471">
            <v>3</v>
          </cell>
          <cell r="H471">
            <v>3</v>
          </cell>
          <cell r="I471">
            <v>3</v>
          </cell>
          <cell r="J471">
            <v>3</v>
          </cell>
          <cell r="K471">
            <v>3</v>
          </cell>
          <cell r="L471">
            <v>3</v>
          </cell>
          <cell r="M471">
            <v>3</v>
          </cell>
          <cell r="N471">
            <v>3</v>
          </cell>
          <cell r="O471">
            <v>3</v>
          </cell>
          <cell r="P471">
            <v>3</v>
          </cell>
          <cell r="Q471">
            <v>3</v>
          </cell>
          <cell r="R471">
            <v>3</v>
          </cell>
          <cell r="S471">
            <v>3</v>
          </cell>
          <cell r="T471">
            <v>3</v>
          </cell>
          <cell r="U471">
            <v>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>-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B472" t="str">
            <v>151-4</v>
          </cell>
          <cell r="C472" t="str">
            <v>북부</v>
          </cell>
          <cell r="D472" t="str">
            <v>인천길주초등학교</v>
          </cell>
          <cell r="E472">
            <v>4</v>
          </cell>
          <cell r="F472">
            <v>4</v>
          </cell>
          <cell r="G472">
            <v>4</v>
          </cell>
          <cell r="H472">
            <v>4</v>
          </cell>
          <cell r="I472">
            <v>4</v>
          </cell>
          <cell r="J472">
            <v>4</v>
          </cell>
          <cell r="K472">
            <v>4</v>
          </cell>
          <cell r="L472">
            <v>4</v>
          </cell>
          <cell r="M472">
            <v>4</v>
          </cell>
          <cell r="N472">
            <v>4</v>
          </cell>
          <cell r="O472">
            <v>4</v>
          </cell>
          <cell r="P472">
            <v>4</v>
          </cell>
          <cell r="Q472">
            <v>4</v>
          </cell>
          <cell r="R472">
            <v>4</v>
          </cell>
          <cell r="S472">
            <v>4</v>
          </cell>
          <cell r="T472">
            <v>4</v>
          </cell>
          <cell r="U472">
            <v>4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>-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B473" t="str">
            <v>151-5</v>
          </cell>
          <cell r="C473" t="str">
            <v>북부</v>
          </cell>
          <cell r="D473" t="str">
            <v>인천길주초등학교</v>
          </cell>
          <cell r="E473">
            <v>5</v>
          </cell>
          <cell r="F473">
            <v>5</v>
          </cell>
          <cell r="G473">
            <v>5</v>
          </cell>
          <cell r="H473">
            <v>5</v>
          </cell>
          <cell r="I473">
            <v>5</v>
          </cell>
          <cell r="J473">
            <v>5</v>
          </cell>
          <cell r="K473">
            <v>5</v>
          </cell>
          <cell r="L473">
            <v>5</v>
          </cell>
          <cell r="M473">
            <v>5</v>
          </cell>
          <cell r="N473">
            <v>5</v>
          </cell>
          <cell r="O473">
            <v>5</v>
          </cell>
          <cell r="P473">
            <v>5</v>
          </cell>
          <cell r="Q473">
            <v>5</v>
          </cell>
          <cell r="R473">
            <v>5</v>
          </cell>
          <cell r="S473">
            <v>5</v>
          </cell>
          <cell r="T473">
            <v>5</v>
          </cell>
          <cell r="U473">
            <v>5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>-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B474" t="str">
            <v>152-3</v>
          </cell>
          <cell r="C474" t="str">
            <v>북부</v>
          </cell>
          <cell r="D474" t="str">
            <v>인천당산초등학교</v>
          </cell>
          <cell r="E474">
            <v>3</v>
          </cell>
          <cell r="F474">
            <v>3</v>
          </cell>
          <cell r="G474">
            <v>3</v>
          </cell>
          <cell r="H474">
            <v>5</v>
          </cell>
          <cell r="I474">
            <v>1</v>
          </cell>
          <cell r="J474">
            <v>1</v>
          </cell>
          <cell r="K474">
            <v>1</v>
          </cell>
          <cell r="L474" t="str">
            <v>신청</v>
          </cell>
          <cell r="M474" t="str">
            <v>2차</v>
          </cell>
          <cell r="N474">
            <v>1</v>
          </cell>
          <cell r="O474">
            <v>45731</v>
          </cell>
          <cell r="P474">
            <v>45731</v>
          </cell>
          <cell r="Q474">
            <v>45731</v>
          </cell>
          <cell r="R474">
            <v>5</v>
          </cell>
          <cell r="S474">
            <v>1</v>
          </cell>
          <cell r="T474">
            <v>116</v>
          </cell>
          <cell r="U474">
            <v>5</v>
          </cell>
          <cell r="V474">
            <v>121</v>
          </cell>
          <cell r="W474">
            <v>45793</v>
          </cell>
          <cell r="X474">
            <v>0.375</v>
          </cell>
          <cell r="Y474">
            <v>0.61111111111111105</v>
          </cell>
          <cell r="Z474" t="str">
            <v>인천-영종</v>
          </cell>
          <cell r="AA474" t="str">
            <v>인천</v>
          </cell>
          <cell r="AB474" t="str">
            <v>영종</v>
          </cell>
          <cell r="AC474" t="str">
            <v>파라다이스시티(원더박스)</v>
          </cell>
          <cell r="AD474" t="str">
            <v>x</v>
          </cell>
          <cell r="AE474" t="str">
            <v>서원정</v>
          </cell>
          <cell r="AF474" t="str">
            <v>628-5175</v>
          </cell>
          <cell r="AG474" t="str">
            <v>4338-0470</v>
          </cell>
          <cell r="AH474" t="str">
            <v>ABVGX0</v>
          </cell>
          <cell r="AI474" t="str">
            <v>3873</v>
          </cell>
        </row>
        <row r="475">
          <cell r="B475" t="str">
            <v>152-4</v>
          </cell>
          <cell r="C475" t="str">
            <v>북부</v>
          </cell>
          <cell r="D475" t="str">
            <v>인천당산초등학교</v>
          </cell>
          <cell r="E475">
            <v>4</v>
          </cell>
          <cell r="F475">
            <v>6</v>
          </cell>
          <cell r="G475">
            <v>1</v>
          </cell>
          <cell r="H475">
            <v>6</v>
          </cell>
          <cell r="I475">
            <v>1</v>
          </cell>
          <cell r="J475">
            <v>1</v>
          </cell>
          <cell r="K475">
            <v>1</v>
          </cell>
          <cell r="L475" t="str">
            <v>신청</v>
          </cell>
          <cell r="M475">
            <v>1</v>
          </cell>
          <cell r="N475">
            <v>1</v>
          </cell>
          <cell r="O475">
            <v>45676</v>
          </cell>
          <cell r="P475">
            <v>45676</v>
          </cell>
          <cell r="Q475">
            <v>45676</v>
          </cell>
          <cell r="R475">
            <v>6</v>
          </cell>
          <cell r="S475">
            <v>1</v>
          </cell>
          <cell r="T475">
            <v>145</v>
          </cell>
          <cell r="U475">
            <v>8</v>
          </cell>
          <cell r="V475">
            <v>153</v>
          </cell>
          <cell r="W475">
            <v>45768</v>
          </cell>
          <cell r="X475">
            <v>0.35416666666666669</v>
          </cell>
          <cell r="Y475">
            <v>0.64583333333333337</v>
          </cell>
          <cell r="Z475" t="str">
            <v>인천-강화</v>
          </cell>
          <cell r="AA475" t="str">
            <v>인천</v>
          </cell>
          <cell r="AB475" t="str">
            <v>강화</v>
          </cell>
          <cell r="AC475" t="str">
            <v>옥토끼우주센터</v>
          </cell>
          <cell r="AD475" t="str">
            <v>x</v>
          </cell>
          <cell r="AE475" t="str">
            <v>이진성</v>
          </cell>
          <cell r="AF475" t="str">
            <v>628-8184</v>
          </cell>
          <cell r="AG475" t="str">
            <v>6707-0410</v>
          </cell>
          <cell r="AH475" t="str">
            <v>ABVGX0</v>
          </cell>
          <cell r="AI475" t="str">
            <v>3873</v>
          </cell>
        </row>
        <row r="476">
          <cell r="B476" t="str">
            <v>152-5</v>
          </cell>
          <cell r="C476" t="str">
            <v>북부</v>
          </cell>
          <cell r="D476" t="str">
            <v>인천당산초등학교</v>
          </cell>
          <cell r="E476">
            <v>5</v>
          </cell>
          <cell r="F476">
            <v>5</v>
          </cell>
          <cell r="G476">
            <v>5</v>
          </cell>
          <cell r="H476">
            <v>5</v>
          </cell>
          <cell r="I476">
            <v>5</v>
          </cell>
          <cell r="J476">
            <v>5</v>
          </cell>
          <cell r="K476">
            <v>1</v>
          </cell>
          <cell r="L476" t="str">
            <v>신청</v>
          </cell>
          <cell r="M476" t="str">
            <v>2차</v>
          </cell>
          <cell r="N476">
            <v>1</v>
          </cell>
          <cell r="O476">
            <v>45731</v>
          </cell>
          <cell r="P476">
            <v>45731</v>
          </cell>
          <cell r="Q476">
            <v>45731</v>
          </cell>
          <cell r="R476">
            <v>5</v>
          </cell>
          <cell r="S476">
            <v>1</v>
          </cell>
          <cell r="T476">
            <v>135</v>
          </cell>
          <cell r="U476">
            <v>6</v>
          </cell>
          <cell r="V476">
            <v>141</v>
          </cell>
          <cell r="W476">
            <v>45924</v>
          </cell>
          <cell r="X476">
            <v>0.375</v>
          </cell>
          <cell r="Y476">
            <v>0.66666666666666663</v>
          </cell>
          <cell r="Z476" t="str">
            <v>관외</v>
          </cell>
          <cell r="AA476" t="str">
            <v>인천</v>
          </cell>
          <cell r="AB476" t="str">
            <v>고양</v>
          </cell>
          <cell r="AC476" t="str">
            <v>스타필드</v>
          </cell>
          <cell r="AD476" t="str">
            <v>o</v>
          </cell>
          <cell r="AE476" t="str">
            <v>서영배</v>
          </cell>
          <cell r="AF476" t="str">
            <v>628-8191</v>
          </cell>
          <cell r="AG476" t="str">
            <v>9310-4235</v>
          </cell>
          <cell r="AH476" t="str">
            <v>ABVGX0</v>
          </cell>
          <cell r="AI476" t="str">
            <v>3873</v>
          </cell>
        </row>
        <row r="477">
          <cell r="B477" t="str">
            <v>153-3</v>
          </cell>
          <cell r="C477" t="str">
            <v>북부</v>
          </cell>
          <cell r="D477" t="str">
            <v>인천대정초등학교</v>
          </cell>
          <cell r="E477">
            <v>3</v>
          </cell>
          <cell r="F477">
            <v>3</v>
          </cell>
          <cell r="G477">
            <v>1</v>
          </cell>
          <cell r="H477">
            <v>3</v>
          </cell>
          <cell r="I477">
            <v>1</v>
          </cell>
          <cell r="J477">
            <v>1</v>
          </cell>
          <cell r="K477">
            <v>1</v>
          </cell>
          <cell r="L477" t="str">
            <v>신청</v>
          </cell>
          <cell r="M477">
            <v>1</v>
          </cell>
          <cell r="N477">
            <v>1</v>
          </cell>
          <cell r="O477">
            <v>45709</v>
          </cell>
          <cell r="P477">
            <v>45709</v>
          </cell>
          <cell r="Q477">
            <v>45709</v>
          </cell>
          <cell r="R477">
            <v>3</v>
          </cell>
          <cell r="S477">
            <v>1</v>
          </cell>
          <cell r="T477">
            <v>75</v>
          </cell>
          <cell r="U477">
            <v>3</v>
          </cell>
          <cell r="V477">
            <v>78</v>
          </cell>
          <cell r="W477">
            <v>45945</v>
          </cell>
          <cell r="X477">
            <v>0.375</v>
          </cell>
          <cell r="Y477">
            <v>0.60416666666666663</v>
          </cell>
          <cell r="Z477" t="str">
            <v>인천-인천</v>
          </cell>
          <cell r="AA477" t="str">
            <v>인천</v>
          </cell>
          <cell r="AB477" t="str">
            <v>인천</v>
          </cell>
          <cell r="AC477" t="str">
            <v>인천치즈스쿨</v>
          </cell>
          <cell r="AD477" t="str">
            <v>x</v>
          </cell>
          <cell r="AE477" t="str">
            <v>김희자</v>
          </cell>
          <cell r="AF477" t="str">
            <v>628-1396</v>
          </cell>
          <cell r="AG477" t="str">
            <v>3032-6722</v>
          </cell>
          <cell r="AH477" t="str">
            <v>ACHCRF</v>
          </cell>
          <cell r="AI477" t="str">
            <v>1370</v>
          </cell>
        </row>
        <row r="478">
          <cell r="B478" t="str">
            <v>153-4</v>
          </cell>
          <cell r="C478" t="str">
            <v>북부</v>
          </cell>
          <cell r="D478" t="str">
            <v>인천대정초등학교</v>
          </cell>
          <cell r="E478">
            <v>4</v>
          </cell>
          <cell r="F478">
            <v>4</v>
          </cell>
          <cell r="G478">
            <v>1</v>
          </cell>
          <cell r="H478">
            <v>4</v>
          </cell>
          <cell r="I478">
            <v>1</v>
          </cell>
          <cell r="J478">
            <v>1</v>
          </cell>
          <cell r="K478">
            <v>1</v>
          </cell>
          <cell r="L478" t="str">
            <v>신청</v>
          </cell>
          <cell r="M478">
            <v>1</v>
          </cell>
          <cell r="N478">
            <v>1</v>
          </cell>
          <cell r="O478">
            <v>45709</v>
          </cell>
          <cell r="P478">
            <v>45709</v>
          </cell>
          <cell r="Q478">
            <v>45709</v>
          </cell>
          <cell r="R478">
            <v>4</v>
          </cell>
          <cell r="S478">
            <v>1</v>
          </cell>
          <cell r="T478">
            <v>86</v>
          </cell>
          <cell r="U478">
            <v>4</v>
          </cell>
          <cell r="V478">
            <v>90</v>
          </cell>
          <cell r="W478">
            <v>45777</v>
          </cell>
          <cell r="X478">
            <v>0.35416666666666669</v>
          </cell>
          <cell r="Y478">
            <v>0.6875</v>
          </cell>
          <cell r="Z478" t="str">
            <v>인천-강화</v>
          </cell>
          <cell r="AA478" t="str">
            <v>인천</v>
          </cell>
          <cell r="AB478" t="str">
            <v>강화</v>
          </cell>
          <cell r="AC478" t="str">
            <v>강화역사박물관</v>
          </cell>
          <cell r="AD478" t="str">
            <v>o</v>
          </cell>
          <cell r="AE478" t="str">
            <v>구명숙</v>
          </cell>
          <cell r="AF478" t="str">
            <v>628-1404</v>
          </cell>
          <cell r="AG478" t="str">
            <v>7275-4454</v>
          </cell>
          <cell r="AH478" t="str">
            <v>ACHCRF</v>
          </cell>
          <cell r="AI478" t="str">
            <v>1370</v>
          </cell>
        </row>
        <row r="479">
          <cell r="B479" t="str">
            <v>153-5</v>
          </cell>
          <cell r="C479" t="str">
            <v>북부</v>
          </cell>
          <cell r="D479" t="str">
            <v>인천대정초등학교</v>
          </cell>
          <cell r="E479">
            <v>5</v>
          </cell>
          <cell r="F479">
            <v>5</v>
          </cell>
          <cell r="G479">
            <v>5</v>
          </cell>
          <cell r="H479">
            <v>5</v>
          </cell>
          <cell r="I479">
            <v>5</v>
          </cell>
          <cell r="J479">
            <v>3</v>
          </cell>
          <cell r="K479">
            <v>1</v>
          </cell>
          <cell r="L479" t="str">
            <v>신청</v>
          </cell>
          <cell r="M479" t="str">
            <v>2차</v>
          </cell>
          <cell r="N479">
            <v>1</v>
          </cell>
          <cell r="O479">
            <v>45737</v>
          </cell>
          <cell r="P479">
            <v>45737</v>
          </cell>
          <cell r="Q479">
            <v>45737</v>
          </cell>
          <cell r="R479">
            <v>3</v>
          </cell>
          <cell r="S479">
            <v>1</v>
          </cell>
          <cell r="T479">
            <v>79</v>
          </cell>
          <cell r="U479">
            <v>3</v>
          </cell>
          <cell r="V479">
            <v>82</v>
          </cell>
          <cell r="W479">
            <v>45918</v>
          </cell>
          <cell r="X479">
            <v>0.34722222222222227</v>
          </cell>
          <cell r="Y479">
            <v>0.68055555555555547</v>
          </cell>
          <cell r="Z479" t="str">
            <v>관외</v>
          </cell>
          <cell r="AA479" t="str">
            <v>인천</v>
          </cell>
          <cell r="AB479" t="str">
            <v>서울</v>
          </cell>
          <cell r="AC479" t="str">
            <v>서대문형무소역사관</v>
          </cell>
          <cell r="AD479" t="str">
            <v>o</v>
          </cell>
          <cell r="AE479" t="str">
            <v>박형희</v>
          </cell>
          <cell r="AF479" t="str">
            <v>628-1411</v>
          </cell>
          <cell r="AG479" t="str">
            <v>7299-1702</v>
          </cell>
          <cell r="AH479" t="str">
            <v>ACHCRF</v>
          </cell>
          <cell r="AI479" t="str">
            <v>1370</v>
          </cell>
        </row>
        <row r="480">
          <cell r="B480" t="str">
            <v>154-3</v>
          </cell>
          <cell r="C480" t="str">
            <v>북부</v>
          </cell>
          <cell r="D480" t="str">
            <v>인천동수초등학교</v>
          </cell>
          <cell r="E480">
            <v>3</v>
          </cell>
          <cell r="F480">
            <v>3</v>
          </cell>
          <cell r="G480">
            <v>3</v>
          </cell>
          <cell r="H480">
            <v>3</v>
          </cell>
          <cell r="I480">
            <v>3</v>
          </cell>
          <cell r="J480">
            <v>3</v>
          </cell>
          <cell r="K480">
            <v>3</v>
          </cell>
          <cell r="L480">
            <v>3</v>
          </cell>
          <cell r="M480">
            <v>3</v>
          </cell>
          <cell r="N480">
            <v>3</v>
          </cell>
          <cell r="O480">
            <v>3</v>
          </cell>
          <cell r="P480">
            <v>3</v>
          </cell>
          <cell r="Q480">
            <v>3</v>
          </cell>
          <cell r="R480">
            <v>3</v>
          </cell>
          <cell r="S480">
            <v>3</v>
          </cell>
          <cell r="T480">
            <v>3</v>
          </cell>
          <cell r="U480">
            <v>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>-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 t="str">
            <v>ACJUUL</v>
          </cell>
          <cell r="AI480" t="str">
            <v>4222</v>
          </cell>
        </row>
        <row r="481">
          <cell r="B481" t="str">
            <v>154-4</v>
          </cell>
          <cell r="C481" t="str">
            <v>북부</v>
          </cell>
          <cell r="D481" t="str">
            <v>인천동수초등학교</v>
          </cell>
          <cell r="E481">
            <v>4</v>
          </cell>
          <cell r="F481">
            <v>5</v>
          </cell>
          <cell r="G481">
            <v>1</v>
          </cell>
          <cell r="H481">
            <v>6</v>
          </cell>
          <cell r="I481">
            <v>1</v>
          </cell>
          <cell r="J481">
            <v>1</v>
          </cell>
          <cell r="K481">
            <v>1</v>
          </cell>
          <cell r="L481" t="str">
            <v>변경</v>
          </cell>
          <cell r="M481">
            <v>1</v>
          </cell>
          <cell r="N481">
            <v>1</v>
          </cell>
          <cell r="O481">
            <v>45709</v>
          </cell>
          <cell r="P481">
            <v>45709</v>
          </cell>
          <cell r="Q481">
            <v>45765</v>
          </cell>
          <cell r="R481">
            <v>6</v>
          </cell>
          <cell r="S481">
            <v>1</v>
          </cell>
          <cell r="T481">
            <v>110</v>
          </cell>
          <cell r="U481">
            <v>10</v>
          </cell>
          <cell r="V481">
            <v>120</v>
          </cell>
          <cell r="W481">
            <v>45797</v>
          </cell>
          <cell r="X481">
            <v>0.35416666666666669</v>
          </cell>
          <cell r="Y481">
            <v>0.66666666666666663</v>
          </cell>
          <cell r="Z481" t="str">
            <v>인천-강화</v>
          </cell>
          <cell r="AA481" t="str">
            <v>인천</v>
          </cell>
          <cell r="AB481" t="str">
            <v>강화</v>
          </cell>
          <cell r="AC481" t="str">
            <v>강화일대</v>
          </cell>
          <cell r="AD481" t="str">
            <v>o</v>
          </cell>
          <cell r="AE481" t="str">
            <v>권한나</v>
          </cell>
          <cell r="AF481" t="str">
            <v>628-1592</v>
          </cell>
          <cell r="AG481" t="str">
            <v>7389-0531</v>
          </cell>
          <cell r="AH481" t="str">
            <v>ACJUUL</v>
          </cell>
          <cell r="AI481" t="str">
            <v>4222</v>
          </cell>
        </row>
        <row r="482">
          <cell r="B482" t="str">
            <v>154-5</v>
          </cell>
          <cell r="C482" t="str">
            <v>북부</v>
          </cell>
          <cell r="D482" t="str">
            <v>인천동수초등학교</v>
          </cell>
          <cell r="E482">
            <v>5</v>
          </cell>
          <cell r="F482">
            <v>5</v>
          </cell>
          <cell r="G482">
            <v>5</v>
          </cell>
          <cell r="H482">
            <v>5</v>
          </cell>
          <cell r="I482">
            <v>5</v>
          </cell>
          <cell r="J482">
            <v>5</v>
          </cell>
          <cell r="K482">
            <v>5</v>
          </cell>
          <cell r="L482" t="str">
            <v>변경</v>
          </cell>
          <cell r="M482" t="str">
            <v>3차-3</v>
          </cell>
          <cell r="N482">
            <v>5</v>
          </cell>
          <cell r="O482">
            <v>45838</v>
          </cell>
          <cell r="P482">
            <v>45838</v>
          </cell>
          <cell r="Q482">
            <v>45876</v>
          </cell>
          <cell r="R482">
            <v>5</v>
          </cell>
          <cell r="S482">
            <v>5</v>
          </cell>
          <cell r="T482">
            <v>100</v>
          </cell>
          <cell r="U482">
            <v>20</v>
          </cell>
          <cell r="V482">
            <v>120</v>
          </cell>
          <cell r="W482">
            <v>45975</v>
          </cell>
          <cell r="X482">
            <v>0.33333333333333331</v>
          </cell>
          <cell r="Y482">
            <v>0.70833333333333337</v>
          </cell>
          <cell r="Z482" t="str">
            <v>관외</v>
          </cell>
          <cell r="AA482" t="str">
            <v>인천</v>
          </cell>
          <cell r="AB482" t="str">
            <v>서울</v>
          </cell>
          <cell r="AC482" t="str">
            <v>경복궁</v>
          </cell>
          <cell r="AD482" t="str">
            <v>x</v>
          </cell>
          <cell r="AE482" t="str">
            <v>구자숙</v>
          </cell>
          <cell r="AF482" t="str">
            <v>628-1595</v>
          </cell>
          <cell r="AG482" t="str">
            <v>9091-6036</v>
          </cell>
          <cell r="AH482">
            <v>0.70833301544189453</v>
          </cell>
          <cell r="AI482">
            <v>0.70833301544189453</v>
          </cell>
        </row>
        <row r="483">
          <cell r="B483" t="str">
            <v>155-3</v>
          </cell>
          <cell r="C483" t="str">
            <v>북부</v>
          </cell>
          <cell r="D483" t="str">
            <v>인천동암초등학교</v>
          </cell>
          <cell r="E483">
            <v>3</v>
          </cell>
          <cell r="F483">
            <v>3</v>
          </cell>
          <cell r="G483">
            <v>1</v>
          </cell>
          <cell r="H483">
            <v>1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1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>-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B484" t="str">
            <v>155-4</v>
          </cell>
          <cell r="C484" t="str">
            <v>북부</v>
          </cell>
          <cell r="D484" t="str">
            <v>인천동암초등학교</v>
          </cell>
          <cell r="E484">
            <v>4</v>
          </cell>
          <cell r="F484">
            <v>4</v>
          </cell>
          <cell r="G484">
            <v>4</v>
          </cell>
          <cell r="H484">
            <v>4</v>
          </cell>
          <cell r="I484">
            <v>4</v>
          </cell>
          <cell r="J484">
            <v>4</v>
          </cell>
          <cell r="K484">
            <v>4</v>
          </cell>
          <cell r="L484">
            <v>4</v>
          </cell>
          <cell r="M484">
            <v>4</v>
          </cell>
          <cell r="N484">
            <v>4</v>
          </cell>
          <cell r="O484">
            <v>4</v>
          </cell>
          <cell r="P484">
            <v>4</v>
          </cell>
          <cell r="Q484">
            <v>4</v>
          </cell>
          <cell r="R484">
            <v>4</v>
          </cell>
          <cell r="S484">
            <v>4</v>
          </cell>
          <cell r="T484">
            <v>4</v>
          </cell>
          <cell r="U484">
            <v>4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>-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B485" t="str">
            <v>155-5</v>
          </cell>
          <cell r="C485" t="str">
            <v>북부</v>
          </cell>
          <cell r="D485" t="str">
            <v>인천동암초등학교</v>
          </cell>
          <cell r="E485">
            <v>5</v>
          </cell>
          <cell r="F485">
            <v>5</v>
          </cell>
          <cell r="G485">
            <v>5</v>
          </cell>
          <cell r="H485">
            <v>5</v>
          </cell>
          <cell r="I485">
            <v>5</v>
          </cell>
          <cell r="J485">
            <v>5</v>
          </cell>
          <cell r="K485">
            <v>5</v>
          </cell>
          <cell r="L485">
            <v>5</v>
          </cell>
          <cell r="M485">
            <v>5</v>
          </cell>
          <cell r="N485">
            <v>5</v>
          </cell>
          <cell r="O485">
            <v>5</v>
          </cell>
          <cell r="P485">
            <v>5</v>
          </cell>
          <cell r="Q485">
            <v>5</v>
          </cell>
          <cell r="R485">
            <v>5</v>
          </cell>
          <cell r="S485">
            <v>5</v>
          </cell>
          <cell r="T485">
            <v>5</v>
          </cell>
          <cell r="U485">
            <v>5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>-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B486" t="str">
            <v>156-3</v>
          </cell>
          <cell r="C486" t="str">
            <v>북부</v>
          </cell>
          <cell r="D486" t="str">
            <v>인천마곡초등학교</v>
          </cell>
          <cell r="E486">
            <v>3</v>
          </cell>
          <cell r="F486">
            <v>1</v>
          </cell>
          <cell r="G486">
            <v>1</v>
          </cell>
          <cell r="H486">
            <v>1</v>
          </cell>
          <cell r="I486">
            <v>1</v>
          </cell>
          <cell r="J486">
            <v>1</v>
          </cell>
          <cell r="K486">
            <v>1</v>
          </cell>
          <cell r="L486" t="str">
            <v>취소</v>
          </cell>
          <cell r="M486">
            <v>1</v>
          </cell>
          <cell r="N486">
            <v>1</v>
          </cell>
          <cell r="O486">
            <v>45702</v>
          </cell>
          <cell r="P486">
            <v>45748</v>
          </cell>
          <cell r="Q486">
            <v>45748</v>
          </cell>
          <cell r="R486">
            <v>1</v>
          </cell>
          <cell r="S486">
            <v>1</v>
          </cell>
          <cell r="T486">
            <v>19</v>
          </cell>
          <cell r="U486">
            <v>3</v>
          </cell>
          <cell r="V486">
            <v>22</v>
          </cell>
          <cell r="W486">
            <v>45777</v>
          </cell>
          <cell r="X486">
            <v>0.38194444444444442</v>
          </cell>
          <cell r="Y486">
            <v>0.63888888888888895</v>
          </cell>
          <cell r="Z486" t="str">
            <v>인천-인천</v>
          </cell>
          <cell r="AA486" t="str">
            <v>인천</v>
          </cell>
          <cell r="AB486" t="str">
            <v>인천</v>
          </cell>
          <cell r="AC486" t="str">
            <v>인천대공원</v>
          </cell>
          <cell r="AD486" t="str">
            <v>x</v>
          </cell>
          <cell r="AE486" t="str">
            <v>김희근</v>
          </cell>
          <cell r="AF486" t="str">
            <v>628-1463</v>
          </cell>
          <cell r="AG486" t="str">
            <v>2410-8185</v>
          </cell>
          <cell r="AH486">
            <v>0.63888883590698242</v>
          </cell>
          <cell r="AI486">
            <v>0.63888883590698242</v>
          </cell>
        </row>
        <row r="487">
          <cell r="B487" t="str">
            <v>156-4</v>
          </cell>
          <cell r="C487" t="str">
            <v>북부</v>
          </cell>
          <cell r="D487" t="str">
            <v>인천마곡초등학교</v>
          </cell>
          <cell r="E487">
            <v>4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>-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B488" t="str">
            <v>156-5</v>
          </cell>
          <cell r="C488" t="str">
            <v>북부</v>
          </cell>
          <cell r="D488" t="str">
            <v>인천마곡초등학교</v>
          </cell>
          <cell r="E488">
            <v>5</v>
          </cell>
          <cell r="F488">
            <v>5</v>
          </cell>
          <cell r="G488">
            <v>5</v>
          </cell>
          <cell r="H488">
            <v>5</v>
          </cell>
          <cell r="I488">
            <v>5</v>
          </cell>
          <cell r="J488">
            <v>5</v>
          </cell>
          <cell r="K488">
            <v>5</v>
          </cell>
          <cell r="L488">
            <v>5</v>
          </cell>
          <cell r="M488">
            <v>5</v>
          </cell>
          <cell r="N488">
            <v>5</v>
          </cell>
          <cell r="O488">
            <v>5</v>
          </cell>
          <cell r="P488">
            <v>5</v>
          </cell>
          <cell r="Q488">
            <v>5</v>
          </cell>
          <cell r="R488">
            <v>5</v>
          </cell>
          <cell r="S488">
            <v>5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>-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B489" t="str">
            <v>157-3</v>
          </cell>
          <cell r="C489" t="str">
            <v>북부</v>
          </cell>
          <cell r="D489" t="str">
            <v>인천마장초등학교</v>
          </cell>
          <cell r="E489">
            <v>3</v>
          </cell>
          <cell r="F489">
            <v>3</v>
          </cell>
          <cell r="G489">
            <v>3</v>
          </cell>
          <cell r="H489">
            <v>3</v>
          </cell>
          <cell r="I489">
            <v>3</v>
          </cell>
          <cell r="J489">
            <v>3</v>
          </cell>
          <cell r="K489">
            <v>3</v>
          </cell>
          <cell r="L489">
            <v>3</v>
          </cell>
          <cell r="M489">
            <v>3</v>
          </cell>
          <cell r="N489">
            <v>3</v>
          </cell>
          <cell r="O489">
            <v>3</v>
          </cell>
          <cell r="P489">
            <v>3</v>
          </cell>
          <cell r="Q489">
            <v>3</v>
          </cell>
          <cell r="R489">
            <v>3</v>
          </cell>
          <cell r="S489">
            <v>3</v>
          </cell>
          <cell r="T489">
            <v>3</v>
          </cell>
          <cell r="U489">
            <v>3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>-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B490" t="str">
            <v>157-4</v>
          </cell>
          <cell r="C490" t="str">
            <v>북부</v>
          </cell>
          <cell r="D490" t="str">
            <v>인천마장초등학교</v>
          </cell>
          <cell r="E490">
            <v>4</v>
          </cell>
          <cell r="F490">
            <v>4</v>
          </cell>
          <cell r="G490">
            <v>1</v>
          </cell>
          <cell r="H490">
            <v>4</v>
          </cell>
          <cell r="I490">
            <v>1</v>
          </cell>
          <cell r="J490">
            <v>1</v>
          </cell>
          <cell r="K490">
            <v>1</v>
          </cell>
          <cell r="L490" t="str">
            <v>변경</v>
          </cell>
          <cell r="M490">
            <v>1</v>
          </cell>
          <cell r="N490">
            <v>1</v>
          </cell>
          <cell r="O490">
            <v>45709</v>
          </cell>
          <cell r="P490">
            <v>45709</v>
          </cell>
          <cell r="Q490">
            <v>45742</v>
          </cell>
          <cell r="R490">
            <v>4</v>
          </cell>
          <cell r="S490">
            <v>1</v>
          </cell>
          <cell r="T490">
            <v>102</v>
          </cell>
          <cell r="U490">
            <v>5</v>
          </cell>
          <cell r="V490">
            <v>107</v>
          </cell>
          <cell r="W490">
            <v>45946</v>
          </cell>
          <cell r="X490">
            <v>0.375</v>
          </cell>
          <cell r="Y490">
            <v>0.66666666666666663</v>
          </cell>
          <cell r="Z490" t="str">
            <v>인천-강화</v>
          </cell>
          <cell r="AA490" t="str">
            <v>인천</v>
          </cell>
          <cell r="AB490" t="str">
            <v>강화</v>
          </cell>
          <cell r="AC490" t="str">
            <v>강화일대</v>
          </cell>
          <cell r="AD490" t="str">
            <v>o</v>
          </cell>
          <cell r="AE490" t="str">
            <v>허선미</v>
          </cell>
          <cell r="AF490">
            <v>0.66666650772094727</v>
          </cell>
          <cell r="AG490" t="str">
            <v>4849-4242</v>
          </cell>
          <cell r="AH490">
            <v>0.66666650772094727</v>
          </cell>
          <cell r="AI490">
            <v>0.66666650772094727</v>
          </cell>
        </row>
        <row r="491">
          <cell r="B491" t="str">
            <v>157-5</v>
          </cell>
          <cell r="C491" t="str">
            <v>북부</v>
          </cell>
          <cell r="D491" t="str">
            <v>인천마장초등학교</v>
          </cell>
          <cell r="E491">
            <v>5</v>
          </cell>
          <cell r="F491">
            <v>5</v>
          </cell>
          <cell r="G491">
            <v>5</v>
          </cell>
          <cell r="H491">
            <v>5</v>
          </cell>
          <cell r="I491">
            <v>5</v>
          </cell>
          <cell r="J491">
            <v>4</v>
          </cell>
          <cell r="K491">
            <v>1</v>
          </cell>
          <cell r="L491" t="str">
            <v>신청</v>
          </cell>
          <cell r="M491">
            <v>2</v>
          </cell>
          <cell r="N491">
            <v>2</v>
          </cell>
          <cell r="O491">
            <v>45733</v>
          </cell>
          <cell r="P491">
            <v>45733</v>
          </cell>
          <cell r="Q491">
            <v>45733</v>
          </cell>
          <cell r="R491">
            <v>4</v>
          </cell>
          <cell r="S491">
            <v>1</v>
          </cell>
          <cell r="T491">
            <v>87</v>
          </cell>
          <cell r="U491">
            <v>5</v>
          </cell>
          <cell r="V491">
            <v>92</v>
          </cell>
          <cell r="W491">
            <v>45958</v>
          </cell>
          <cell r="X491">
            <v>0.35416666666666669</v>
          </cell>
          <cell r="Y491">
            <v>0.6875</v>
          </cell>
          <cell r="Z491" t="str">
            <v>관외</v>
          </cell>
          <cell r="AA491" t="str">
            <v>인천</v>
          </cell>
          <cell r="AB491" t="str">
            <v>성남</v>
          </cell>
          <cell r="AC491" t="str">
            <v>잡월드</v>
          </cell>
          <cell r="AD491" t="str">
            <v>x</v>
          </cell>
          <cell r="AE491" t="str">
            <v>문새롬</v>
          </cell>
          <cell r="AF491" t="str">
            <v>628-1951</v>
          </cell>
          <cell r="AG491" t="str">
            <v>3222-5304</v>
          </cell>
          <cell r="AH491">
            <v>0.6875</v>
          </cell>
          <cell r="AI491">
            <v>0.6875</v>
          </cell>
        </row>
        <row r="492">
          <cell r="B492" t="str">
            <v>158-3</v>
          </cell>
          <cell r="C492" t="str">
            <v>북부</v>
          </cell>
          <cell r="D492" t="str">
            <v>인천명현초등학교</v>
          </cell>
          <cell r="E492">
            <v>3</v>
          </cell>
          <cell r="F492">
            <v>3</v>
          </cell>
          <cell r="G492">
            <v>3</v>
          </cell>
          <cell r="H492">
            <v>1</v>
          </cell>
          <cell r="I492">
            <v>1</v>
          </cell>
          <cell r="J492">
            <v>1</v>
          </cell>
          <cell r="K492">
            <v>1</v>
          </cell>
          <cell r="L492" t="str">
            <v>신청</v>
          </cell>
          <cell r="M492">
            <v>1</v>
          </cell>
          <cell r="N492">
            <v>1</v>
          </cell>
          <cell r="O492">
            <v>45714</v>
          </cell>
          <cell r="P492">
            <v>45714</v>
          </cell>
          <cell r="Q492">
            <v>45714</v>
          </cell>
          <cell r="R492">
            <v>1</v>
          </cell>
          <cell r="S492">
            <v>1</v>
          </cell>
          <cell r="T492">
            <v>35</v>
          </cell>
          <cell r="U492">
            <v>4</v>
          </cell>
          <cell r="V492">
            <v>39</v>
          </cell>
          <cell r="W492">
            <v>45904</v>
          </cell>
          <cell r="X492">
            <v>0.35416666666666669</v>
          </cell>
          <cell r="Y492">
            <v>0.68055555555555547</v>
          </cell>
          <cell r="Z492" t="str">
            <v>인천-영종</v>
          </cell>
          <cell r="AA492" t="str">
            <v>인천</v>
          </cell>
          <cell r="AB492" t="str">
            <v>영종</v>
          </cell>
          <cell r="AC492" t="str">
            <v>파라다이스시티</v>
          </cell>
          <cell r="AD492" t="str">
            <v>o</v>
          </cell>
          <cell r="AE492" t="str">
            <v>윤지현</v>
          </cell>
          <cell r="AF492" t="str">
            <v>628-7176</v>
          </cell>
          <cell r="AG492" t="str">
            <v>6296-5337</v>
          </cell>
          <cell r="AH492">
            <v>0.68055534362792969</v>
          </cell>
          <cell r="AI492">
            <v>0.68055534362792969</v>
          </cell>
        </row>
        <row r="493">
          <cell r="B493" t="str">
            <v>158-4</v>
          </cell>
          <cell r="C493" t="str">
            <v>북부</v>
          </cell>
          <cell r="D493" t="str">
            <v>인천명현초등학교</v>
          </cell>
          <cell r="E493">
            <v>4</v>
          </cell>
          <cell r="F493">
            <v>1</v>
          </cell>
          <cell r="G493">
            <v>1</v>
          </cell>
          <cell r="H493">
            <v>1</v>
          </cell>
          <cell r="I493">
            <v>1</v>
          </cell>
          <cell r="J493">
            <v>1</v>
          </cell>
          <cell r="K493">
            <v>1</v>
          </cell>
          <cell r="L493" t="str">
            <v>변경</v>
          </cell>
          <cell r="M493">
            <v>1</v>
          </cell>
          <cell r="N493">
            <v>2</v>
          </cell>
          <cell r="O493">
            <v>45675</v>
          </cell>
          <cell r="P493">
            <v>45675</v>
          </cell>
          <cell r="Q493">
            <v>45721</v>
          </cell>
          <cell r="R493">
            <v>1</v>
          </cell>
          <cell r="S493">
            <v>1</v>
          </cell>
          <cell r="T493">
            <v>32</v>
          </cell>
          <cell r="U493">
            <v>4</v>
          </cell>
          <cell r="V493">
            <v>36</v>
          </cell>
          <cell r="W493">
            <v>45905</v>
          </cell>
          <cell r="X493">
            <v>0.35416666666666669</v>
          </cell>
          <cell r="Y493">
            <v>0.68055555555555547</v>
          </cell>
          <cell r="Z493" t="str">
            <v>인천-영종</v>
          </cell>
          <cell r="AA493" t="str">
            <v>인천</v>
          </cell>
          <cell r="AB493" t="str">
            <v>영종</v>
          </cell>
          <cell r="AC493" t="str">
            <v>파라다이스시티</v>
          </cell>
          <cell r="AD493" t="str">
            <v>o</v>
          </cell>
          <cell r="AE493" t="str">
            <v>장은미</v>
          </cell>
          <cell r="AF493" t="str">
            <v>628-7179</v>
          </cell>
          <cell r="AG493" t="str">
            <v>7243-0450</v>
          </cell>
          <cell r="AH493">
            <v>0.68055534362792969</v>
          </cell>
          <cell r="AI493">
            <v>0.68055534362792969</v>
          </cell>
        </row>
        <row r="494">
          <cell r="B494" t="str">
            <v>158-5</v>
          </cell>
          <cell r="C494" t="str">
            <v>북부</v>
          </cell>
          <cell r="D494" t="str">
            <v>인천명현초등학교</v>
          </cell>
          <cell r="E494">
            <v>5</v>
          </cell>
          <cell r="F494">
            <v>5</v>
          </cell>
          <cell r="G494">
            <v>5</v>
          </cell>
          <cell r="H494">
            <v>2</v>
          </cell>
          <cell r="I494">
            <v>1</v>
          </cell>
          <cell r="J494">
            <v>1</v>
          </cell>
          <cell r="K494">
            <v>1</v>
          </cell>
          <cell r="L494" t="str">
            <v>신청</v>
          </cell>
          <cell r="M494">
            <v>2</v>
          </cell>
          <cell r="N494">
            <v>2</v>
          </cell>
          <cell r="O494">
            <v>45736</v>
          </cell>
          <cell r="P494">
            <v>45736</v>
          </cell>
          <cell r="Q494">
            <v>45736</v>
          </cell>
          <cell r="R494">
            <v>2</v>
          </cell>
          <cell r="S494">
            <v>1</v>
          </cell>
          <cell r="T494">
            <v>41</v>
          </cell>
          <cell r="U494">
            <v>4</v>
          </cell>
          <cell r="V494">
            <v>45</v>
          </cell>
          <cell r="W494">
            <v>45961</v>
          </cell>
          <cell r="X494">
            <v>0.36805555555555558</v>
          </cell>
          <cell r="Y494">
            <v>0.625</v>
          </cell>
          <cell r="Z494" t="str">
            <v>인천-인천</v>
          </cell>
          <cell r="AA494" t="str">
            <v>인천</v>
          </cell>
          <cell r="AB494" t="str">
            <v>인천</v>
          </cell>
          <cell r="AC494" t="str">
            <v>월미도선착장</v>
          </cell>
          <cell r="AD494" t="str">
            <v>o</v>
          </cell>
          <cell r="AE494" t="str">
            <v>이현숙</v>
          </cell>
          <cell r="AF494" t="str">
            <v>628-7187</v>
          </cell>
          <cell r="AG494" t="str">
            <v>7322-5422</v>
          </cell>
          <cell r="AH494">
            <v>0.625</v>
          </cell>
          <cell r="AI494">
            <v>0.625</v>
          </cell>
        </row>
        <row r="495">
          <cell r="B495" t="str">
            <v>159-3</v>
          </cell>
          <cell r="C495" t="str">
            <v>북부</v>
          </cell>
          <cell r="D495" t="str">
            <v>인천미산초등학교</v>
          </cell>
          <cell r="E495">
            <v>3</v>
          </cell>
          <cell r="F495">
            <v>2</v>
          </cell>
          <cell r="G495">
            <v>1</v>
          </cell>
          <cell r="H495">
            <v>1</v>
          </cell>
          <cell r="I495">
            <v>1</v>
          </cell>
          <cell r="J495">
            <v>1</v>
          </cell>
          <cell r="K495">
            <v>1</v>
          </cell>
          <cell r="L495" t="str">
            <v>취소</v>
          </cell>
          <cell r="M495">
            <v>1</v>
          </cell>
          <cell r="N495">
            <v>1</v>
          </cell>
          <cell r="O495">
            <v>45700</v>
          </cell>
          <cell r="P495">
            <v>45728</v>
          </cell>
          <cell r="Q495">
            <v>45728</v>
          </cell>
          <cell r="R495">
            <v>2</v>
          </cell>
          <cell r="S495">
            <v>1</v>
          </cell>
          <cell r="T495">
            <v>37</v>
          </cell>
          <cell r="U495">
            <v>4</v>
          </cell>
          <cell r="V495">
            <v>41</v>
          </cell>
          <cell r="W495">
            <v>45804</v>
          </cell>
          <cell r="X495">
            <v>0.375</v>
          </cell>
          <cell r="Y495">
            <v>0.625</v>
          </cell>
          <cell r="Z495" t="str">
            <v>인천-강화</v>
          </cell>
          <cell r="AA495" t="str">
            <v>인천</v>
          </cell>
          <cell r="AB495" t="str">
            <v>강화</v>
          </cell>
          <cell r="AC495" t="str">
            <v>옥토끼우주센터</v>
          </cell>
          <cell r="AD495" t="str">
            <v>x</v>
          </cell>
          <cell r="AE495" t="str">
            <v>손인혁</v>
          </cell>
          <cell r="AF495" t="str">
            <v>628-2509</v>
          </cell>
          <cell r="AG495" t="str">
            <v>3016-4017</v>
          </cell>
          <cell r="AH495">
            <v>0.625</v>
          </cell>
          <cell r="AI495">
            <v>0.625</v>
          </cell>
        </row>
        <row r="496">
          <cell r="B496" t="str">
            <v>159-4</v>
          </cell>
          <cell r="C496" t="str">
            <v>북부</v>
          </cell>
          <cell r="D496" t="str">
            <v>인천미산초등학교</v>
          </cell>
          <cell r="E496">
            <v>4</v>
          </cell>
          <cell r="F496">
            <v>2</v>
          </cell>
          <cell r="G496">
            <v>1</v>
          </cell>
          <cell r="H496">
            <v>1</v>
          </cell>
          <cell r="I496">
            <v>1</v>
          </cell>
          <cell r="J496">
            <v>1</v>
          </cell>
          <cell r="K496">
            <v>1</v>
          </cell>
          <cell r="L496" t="str">
            <v>취소</v>
          </cell>
          <cell r="M496">
            <v>1</v>
          </cell>
          <cell r="N496">
            <v>1</v>
          </cell>
          <cell r="O496">
            <v>45700</v>
          </cell>
          <cell r="P496">
            <v>45728</v>
          </cell>
          <cell r="Q496">
            <v>45728</v>
          </cell>
          <cell r="R496">
            <v>2</v>
          </cell>
          <cell r="S496">
            <v>1</v>
          </cell>
          <cell r="T496">
            <v>42</v>
          </cell>
          <cell r="U496">
            <v>3</v>
          </cell>
          <cell r="V496">
            <v>45</v>
          </cell>
          <cell r="W496">
            <v>45804</v>
          </cell>
          <cell r="X496">
            <v>0.375</v>
          </cell>
          <cell r="Y496">
            <v>0.625</v>
          </cell>
          <cell r="Z496" t="str">
            <v>인천-강화</v>
          </cell>
          <cell r="AA496" t="str">
            <v>인천</v>
          </cell>
          <cell r="AB496" t="str">
            <v>강화</v>
          </cell>
          <cell r="AC496" t="str">
            <v>옥토끼우주센터</v>
          </cell>
          <cell r="AD496" t="str">
            <v>x</v>
          </cell>
          <cell r="AE496" t="str">
            <v>박민주</v>
          </cell>
          <cell r="AF496" t="str">
            <v>628-2514</v>
          </cell>
          <cell r="AG496" t="str">
            <v>3777-4325</v>
          </cell>
          <cell r="AH496">
            <v>0.625</v>
          </cell>
          <cell r="AI496">
            <v>0.625</v>
          </cell>
        </row>
        <row r="497">
          <cell r="B497" t="str">
            <v>159-5</v>
          </cell>
          <cell r="C497" t="str">
            <v>북부</v>
          </cell>
          <cell r="D497" t="str">
            <v>인천미산초등학교</v>
          </cell>
          <cell r="E497">
            <v>5</v>
          </cell>
          <cell r="F497">
            <v>5</v>
          </cell>
          <cell r="G497">
            <v>5</v>
          </cell>
          <cell r="H497">
            <v>5</v>
          </cell>
          <cell r="I497">
            <v>5</v>
          </cell>
          <cell r="J497">
            <v>5</v>
          </cell>
          <cell r="K497">
            <v>5</v>
          </cell>
          <cell r="L497">
            <v>5</v>
          </cell>
          <cell r="M497">
            <v>5</v>
          </cell>
          <cell r="N497">
            <v>5</v>
          </cell>
          <cell r="O497">
            <v>5</v>
          </cell>
          <cell r="P497">
            <v>5</v>
          </cell>
          <cell r="Q497">
            <v>5</v>
          </cell>
          <cell r="R497">
            <v>5</v>
          </cell>
          <cell r="S497">
            <v>5</v>
          </cell>
          <cell r="T497">
            <v>5</v>
          </cell>
          <cell r="U497">
            <v>5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>-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B498" t="str">
            <v>160-3</v>
          </cell>
          <cell r="C498" t="str">
            <v>북부</v>
          </cell>
          <cell r="D498" t="str">
            <v>인천백운초등학교</v>
          </cell>
          <cell r="E498">
            <v>3</v>
          </cell>
          <cell r="F498">
            <v>3</v>
          </cell>
          <cell r="G498">
            <v>3</v>
          </cell>
          <cell r="H498">
            <v>3</v>
          </cell>
          <cell r="I498">
            <v>3</v>
          </cell>
          <cell r="J498">
            <v>3</v>
          </cell>
          <cell r="K498">
            <v>3</v>
          </cell>
          <cell r="L498">
            <v>3</v>
          </cell>
          <cell r="M498">
            <v>3</v>
          </cell>
          <cell r="N498">
            <v>3</v>
          </cell>
          <cell r="O498">
            <v>3</v>
          </cell>
          <cell r="P498">
            <v>3</v>
          </cell>
          <cell r="Q498">
            <v>3</v>
          </cell>
          <cell r="R498">
            <v>3</v>
          </cell>
          <cell r="S498">
            <v>3</v>
          </cell>
          <cell r="T498">
            <v>3</v>
          </cell>
          <cell r="U498">
            <v>3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>-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B499" t="str">
            <v>160-4</v>
          </cell>
          <cell r="C499" t="str">
            <v>북부</v>
          </cell>
          <cell r="D499" t="str">
            <v>인천백운초등학교</v>
          </cell>
          <cell r="E499">
            <v>4</v>
          </cell>
          <cell r="F499">
            <v>4</v>
          </cell>
          <cell r="G499">
            <v>4</v>
          </cell>
          <cell r="H499">
            <v>4</v>
          </cell>
          <cell r="I499">
            <v>4</v>
          </cell>
          <cell r="J499">
            <v>4</v>
          </cell>
          <cell r="K499">
            <v>4</v>
          </cell>
          <cell r="L499">
            <v>4</v>
          </cell>
          <cell r="M499">
            <v>4</v>
          </cell>
          <cell r="N499">
            <v>4</v>
          </cell>
          <cell r="O499">
            <v>4</v>
          </cell>
          <cell r="P499">
            <v>4</v>
          </cell>
          <cell r="Q499">
            <v>4</v>
          </cell>
          <cell r="R499">
            <v>4</v>
          </cell>
          <cell r="S499">
            <v>4</v>
          </cell>
          <cell r="T499">
            <v>4</v>
          </cell>
          <cell r="U499">
            <v>4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>-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B500" t="str">
            <v>160-5</v>
          </cell>
          <cell r="C500" t="str">
            <v>북부</v>
          </cell>
          <cell r="D500" t="str">
            <v>인천백운초등학교</v>
          </cell>
          <cell r="E500">
            <v>5</v>
          </cell>
          <cell r="F500">
            <v>5</v>
          </cell>
          <cell r="G500">
            <v>5</v>
          </cell>
          <cell r="H500">
            <v>5</v>
          </cell>
          <cell r="I500">
            <v>5</v>
          </cell>
          <cell r="J500">
            <v>5</v>
          </cell>
          <cell r="K500">
            <v>5</v>
          </cell>
          <cell r="L500">
            <v>5</v>
          </cell>
          <cell r="M500">
            <v>5</v>
          </cell>
          <cell r="N500">
            <v>5</v>
          </cell>
          <cell r="O500">
            <v>5</v>
          </cell>
          <cell r="P500">
            <v>5</v>
          </cell>
          <cell r="Q500">
            <v>5</v>
          </cell>
          <cell r="R500">
            <v>5</v>
          </cell>
          <cell r="S500">
            <v>5</v>
          </cell>
          <cell r="T500">
            <v>5</v>
          </cell>
          <cell r="U500">
            <v>5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>-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B501" t="str">
            <v>161-3</v>
          </cell>
          <cell r="C501" t="str">
            <v>북부</v>
          </cell>
          <cell r="D501" t="str">
            <v>인천병방초등학교</v>
          </cell>
          <cell r="E501">
            <v>3</v>
          </cell>
          <cell r="F501">
            <v>2</v>
          </cell>
          <cell r="G501">
            <v>1</v>
          </cell>
          <cell r="H501">
            <v>1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1</v>
          </cell>
          <cell r="N501">
            <v>1</v>
          </cell>
          <cell r="O501">
            <v>1</v>
          </cell>
          <cell r="P501">
            <v>1</v>
          </cell>
          <cell r="Q501">
            <v>1</v>
          </cell>
          <cell r="R501">
            <v>1</v>
          </cell>
          <cell r="S501">
            <v>1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>-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 t="str">
            <v>ACG5F8</v>
          </cell>
          <cell r="AI501">
            <v>8343</v>
          </cell>
        </row>
        <row r="502">
          <cell r="B502" t="str">
            <v>161-4</v>
          </cell>
          <cell r="C502" t="str">
            <v>북부</v>
          </cell>
          <cell r="D502" t="str">
            <v>인천병방초등학교</v>
          </cell>
          <cell r="E502">
            <v>4</v>
          </cell>
          <cell r="F502">
            <v>3</v>
          </cell>
          <cell r="G502">
            <v>1</v>
          </cell>
          <cell r="H502">
            <v>2</v>
          </cell>
          <cell r="I502">
            <v>1</v>
          </cell>
          <cell r="J502">
            <v>1</v>
          </cell>
          <cell r="K502">
            <v>1</v>
          </cell>
          <cell r="L502" t="str">
            <v>신청</v>
          </cell>
          <cell r="M502">
            <v>1</v>
          </cell>
          <cell r="N502">
            <v>1</v>
          </cell>
          <cell r="O502">
            <v>45706</v>
          </cell>
          <cell r="P502">
            <v>45706</v>
          </cell>
          <cell r="Q502">
            <v>45706</v>
          </cell>
          <cell r="R502">
            <v>2</v>
          </cell>
          <cell r="S502">
            <v>1</v>
          </cell>
          <cell r="T502">
            <v>72</v>
          </cell>
          <cell r="U502">
            <v>4</v>
          </cell>
          <cell r="V502">
            <v>76</v>
          </cell>
          <cell r="W502">
            <v>45786</v>
          </cell>
          <cell r="X502">
            <v>0.375</v>
          </cell>
          <cell r="Y502">
            <v>0.625</v>
          </cell>
          <cell r="Z502" t="str">
            <v>인천-인천</v>
          </cell>
          <cell r="AA502" t="str">
            <v>인천</v>
          </cell>
          <cell r="AB502" t="str">
            <v>인천</v>
          </cell>
          <cell r="AC502" t="str">
            <v>차이나타운</v>
          </cell>
          <cell r="AD502" t="str">
            <v>x</v>
          </cell>
          <cell r="AE502" t="str">
            <v>김용순</v>
          </cell>
          <cell r="AF502" t="str">
            <v>548-8345(401)</v>
          </cell>
          <cell r="AG502" t="str">
            <v>3135-3673</v>
          </cell>
          <cell r="AH502" t="str">
            <v>ACG5F8</v>
          </cell>
          <cell r="AI502">
            <v>8343</v>
          </cell>
        </row>
        <row r="503">
          <cell r="B503" t="str">
            <v>161-5</v>
          </cell>
          <cell r="C503" t="str">
            <v>북부</v>
          </cell>
          <cell r="D503" t="str">
            <v>인천병방초등학교</v>
          </cell>
          <cell r="E503">
            <v>5</v>
          </cell>
          <cell r="F503">
            <v>5</v>
          </cell>
          <cell r="G503">
            <v>5</v>
          </cell>
          <cell r="H503">
            <v>5</v>
          </cell>
          <cell r="I503">
            <v>5</v>
          </cell>
          <cell r="J503">
            <v>5</v>
          </cell>
          <cell r="K503">
            <v>5</v>
          </cell>
          <cell r="L503">
            <v>5</v>
          </cell>
          <cell r="M503">
            <v>5</v>
          </cell>
          <cell r="N503">
            <v>5</v>
          </cell>
          <cell r="O503">
            <v>5</v>
          </cell>
          <cell r="P503">
            <v>5</v>
          </cell>
          <cell r="Q503">
            <v>5</v>
          </cell>
          <cell r="R503">
            <v>5</v>
          </cell>
          <cell r="S503">
            <v>5</v>
          </cell>
          <cell r="T503">
            <v>5</v>
          </cell>
          <cell r="U503">
            <v>5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>-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 t="str">
            <v>ACG5F8</v>
          </cell>
          <cell r="AI503">
            <v>8343</v>
          </cell>
        </row>
        <row r="504">
          <cell r="B504" t="str">
            <v>162-3</v>
          </cell>
          <cell r="C504" t="str">
            <v>북부</v>
          </cell>
          <cell r="D504" t="str">
            <v>인천부개서초등학교</v>
          </cell>
          <cell r="E504">
            <v>3</v>
          </cell>
          <cell r="F504">
            <v>3</v>
          </cell>
          <cell r="G504">
            <v>3</v>
          </cell>
          <cell r="H504">
            <v>3</v>
          </cell>
          <cell r="I504">
            <v>3</v>
          </cell>
          <cell r="J504">
            <v>3</v>
          </cell>
          <cell r="K504">
            <v>3</v>
          </cell>
          <cell r="L504">
            <v>3</v>
          </cell>
          <cell r="M504">
            <v>3</v>
          </cell>
          <cell r="N504">
            <v>3</v>
          </cell>
          <cell r="O504">
            <v>3</v>
          </cell>
          <cell r="P504">
            <v>3</v>
          </cell>
          <cell r="Q504">
            <v>3</v>
          </cell>
          <cell r="R504">
            <v>3</v>
          </cell>
          <cell r="S504">
            <v>3</v>
          </cell>
          <cell r="T504">
            <v>3</v>
          </cell>
          <cell r="U504">
            <v>3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>-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B505" t="str">
            <v>162-4</v>
          </cell>
          <cell r="C505" t="str">
            <v>북부</v>
          </cell>
          <cell r="D505" t="str">
            <v>인천부개서초등학교</v>
          </cell>
          <cell r="E505">
            <v>4</v>
          </cell>
          <cell r="F505">
            <v>7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>-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B506" t="str">
            <v>162-5</v>
          </cell>
          <cell r="C506" t="str">
            <v>북부</v>
          </cell>
          <cell r="D506" t="str">
            <v>인천부개서초등학교</v>
          </cell>
          <cell r="E506">
            <v>5</v>
          </cell>
          <cell r="F506">
            <v>5</v>
          </cell>
          <cell r="G506">
            <v>5</v>
          </cell>
          <cell r="H506">
            <v>5</v>
          </cell>
          <cell r="I506">
            <v>5</v>
          </cell>
          <cell r="J506">
            <v>5</v>
          </cell>
          <cell r="K506">
            <v>5</v>
          </cell>
          <cell r="L506">
            <v>5</v>
          </cell>
          <cell r="M506">
            <v>5</v>
          </cell>
          <cell r="N506">
            <v>5</v>
          </cell>
          <cell r="O506">
            <v>5</v>
          </cell>
          <cell r="P506">
            <v>5</v>
          </cell>
          <cell r="Q506">
            <v>5</v>
          </cell>
          <cell r="R506">
            <v>5</v>
          </cell>
          <cell r="S506">
            <v>5</v>
          </cell>
          <cell r="T506">
            <v>5</v>
          </cell>
          <cell r="U506">
            <v>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>-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B507" t="str">
            <v>163-3</v>
          </cell>
          <cell r="C507" t="str">
            <v>북부</v>
          </cell>
          <cell r="D507" t="str">
            <v>인천부개초등학교</v>
          </cell>
          <cell r="E507">
            <v>3</v>
          </cell>
          <cell r="F507">
            <v>1</v>
          </cell>
          <cell r="G507">
            <v>1</v>
          </cell>
          <cell r="H507">
            <v>1</v>
          </cell>
          <cell r="I507">
            <v>1</v>
          </cell>
          <cell r="J507">
            <v>1</v>
          </cell>
          <cell r="K507">
            <v>1</v>
          </cell>
          <cell r="L507">
            <v>1</v>
          </cell>
          <cell r="M507">
            <v>1</v>
          </cell>
          <cell r="N507">
            <v>1</v>
          </cell>
          <cell r="O507">
            <v>1</v>
          </cell>
          <cell r="P507">
            <v>1</v>
          </cell>
          <cell r="Q507">
            <v>1</v>
          </cell>
          <cell r="R507">
            <v>1</v>
          </cell>
          <cell r="S507">
            <v>1</v>
          </cell>
          <cell r="T507">
            <v>1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>-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 t="str">
            <v>ACJ4S1</v>
          </cell>
          <cell r="AI507">
            <v>1003</v>
          </cell>
        </row>
        <row r="508">
          <cell r="B508" t="str">
            <v>163-4</v>
          </cell>
          <cell r="C508" t="str">
            <v>북부</v>
          </cell>
          <cell r="D508" t="str">
            <v>인천부개초등학교</v>
          </cell>
          <cell r="E508">
            <v>4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>
            <v>1</v>
          </cell>
          <cell r="K508">
            <v>1</v>
          </cell>
          <cell r="L508" t="str">
            <v>변경</v>
          </cell>
          <cell r="M508">
            <v>1</v>
          </cell>
          <cell r="N508">
            <v>2</v>
          </cell>
          <cell r="O508">
            <v>45708</v>
          </cell>
          <cell r="P508">
            <v>45708</v>
          </cell>
          <cell r="Q508">
            <v>45798</v>
          </cell>
          <cell r="R508">
            <v>1</v>
          </cell>
          <cell r="S508">
            <v>1</v>
          </cell>
          <cell r="T508">
            <v>33</v>
          </cell>
          <cell r="U508">
            <v>4</v>
          </cell>
          <cell r="V508">
            <v>37</v>
          </cell>
          <cell r="W508">
            <v>45841</v>
          </cell>
          <cell r="X508">
            <v>0.35416666666666669</v>
          </cell>
          <cell r="Y508">
            <v>0.54166666666666663</v>
          </cell>
          <cell r="Z508" t="str">
            <v>인천-인천</v>
          </cell>
          <cell r="AA508" t="str">
            <v>인천</v>
          </cell>
          <cell r="AB508" t="str">
            <v>인천</v>
          </cell>
          <cell r="AC508" t="str">
            <v>송도센트럴파크</v>
          </cell>
          <cell r="AD508" t="str">
            <v>x</v>
          </cell>
          <cell r="AE508" t="str">
            <v>백현일</v>
          </cell>
          <cell r="AF508" t="str">
            <v>628-0602</v>
          </cell>
          <cell r="AG508" t="str">
            <v>4601-8537</v>
          </cell>
          <cell r="AH508" t="str">
            <v>ACJ4S1</v>
          </cell>
          <cell r="AI508">
            <v>1003</v>
          </cell>
        </row>
        <row r="509">
          <cell r="B509" t="str">
            <v>163-5</v>
          </cell>
          <cell r="C509" t="str">
            <v>북부</v>
          </cell>
          <cell r="D509" t="str">
            <v>인천부개초등학교</v>
          </cell>
          <cell r="E509">
            <v>5</v>
          </cell>
          <cell r="F509">
            <v>5</v>
          </cell>
          <cell r="G509">
            <v>5</v>
          </cell>
          <cell r="H509">
            <v>5</v>
          </cell>
          <cell r="I509">
            <v>5</v>
          </cell>
          <cell r="J509">
            <v>5</v>
          </cell>
          <cell r="K509">
            <v>5</v>
          </cell>
          <cell r="L509">
            <v>5</v>
          </cell>
          <cell r="M509">
            <v>5</v>
          </cell>
          <cell r="N509">
            <v>5</v>
          </cell>
          <cell r="O509">
            <v>5</v>
          </cell>
          <cell r="P509">
            <v>5</v>
          </cell>
          <cell r="Q509">
            <v>5</v>
          </cell>
          <cell r="R509">
            <v>5</v>
          </cell>
          <cell r="S509">
            <v>5</v>
          </cell>
          <cell r="T509">
            <v>5</v>
          </cell>
          <cell r="U509">
            <v>5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>-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 t="str">
            <v>ACJ4S1</v>
          </cell>
          <cell r="AI509">
            <v>1003</v>
          </cell>
        </row>
        <row r="510">
          <cell r="B510" t="str">
            <v>164-3</v>
          </cell>
          <cell r="C510" t="str">
            <v>북부</v>
          </cell>
          <cell r="D510" t="str">
            <v>인천부곡초등학교</v>
          </cell>
          <cell r="E510">
            <v>3</v>
          </cell>
          <cell r="F510">
            <v>3</v>
          </cell>
          <cell r="G510">
            <v>3</v>
          </cell>
          <cell r="H510">
            <v>3</v>
          </cell>
          <cell r="I510">
            <v>3</v>
          </cell>
          <cell r="J510">
            <v>3</v>
          </cell>
          <cell r="K510">
            <v>3</v>
          </cell>
          <cell r="L510">
            <v>3</v>
          </cell>
          <cell r="M510">
            <v>3</v>
          </cell>
          <cell r="N510">
            <v>3</v>
          </cell>
          <cell r="O510">
            <v>3</v>
          </cell>
          <cell r="P510">
            <v>3</v>
          </cell>
          <cell r="Q510">
            <v>3</v>
          </cell>
          <cell r="R510">
            <v>3</v>
          </cell>
          <cell r="S510">
            <v>3</v>
          </cell>
          <cell r="T510">
            <v>3</v>
          </cell>
          <cell r="U510">
            <v>3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>-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 t="str">
            <v>ACG8QA</v>
          </cell>
          <cell r="AI510" t="str">
            <v>3254</v>
          </cell>
        </row>
        <row r="511">
          <cell r="B511" t="str">
            <v>164-4</v>
          </cell>
          <cell r="C511" t="str">
            <v>북부</v>
          </cell>
          <cell r="D511" t="str">
            <v>인천부곡초등학교</v>
          </cell>
          <cell r="E511">
            <v>4</v>
          </cell>
          <cell r="F511">
            <v>6</v>
          </cell>
          <cell r="G511">
            <v>1</v>
          </cell>
          <cell r="H511">
            <v>6</v>
          </cell>
          <cell r="I511">
            <v>1</v>
          </cell>
          <cell r="J511">
            <v>1</v>
          </cell>
          <cell r="K511">
            <v>1</v>
          </cell>
          <cell r="L511" t="str">
            <v>신청</v>
          </cell>
          <cell r="M511">
            <v>1</v>
          </cell>
          <cell r="N511">
            <v>1</v>
          </cell>
          <cell r="O511">
            <v>45714</v>
          </cell>
          <cell r="P511">
            <v>45714</v>
          </cell>
          <cell r="Q511">
            <v>45714</v>
          </cell>
          <cell r="R511">
            <v>6</v>
          </cell>
          <cell r="S511">
            <v>1</v>
          </cell>
          <cell r="T511">
            <v>155</v>
          </cell>
          <cell r="U511">
            <v>7</v>
          </cell>
          <cell r="V511">
            <v>162</v>
          </cell>
          <cell r="W511">
            <v>45792</v>
          </cell>
          <cell r="X511">
            <v>0.36805555555555558</v>
          </cell>
          <cell r="Y511">
            <v>0.625</v>
          </cell>
          <cell r="Z511" t="str">
            <v>인천-인천</v>
          </cell>
          <cell r="AA511" t="str">
            <v>인천</v>
          </cell>
          <cell r="AB511" t="str">
            <v>인천</v>
          </cell>
          <cell r="AC511" t="str">
            <v>인천해양박물관</v>
          </cell>
          <cell r="AD511" t="str">
            <v>o</v>
          </cell>
          <cell r="AE511" t="str">
            <v>최은정</v>
          </cell>
          <cell r="AF511" t="str">
            <v>628-1805</v>
          </cell>
          <cell r="AG511" t="str">
            <v>9592-1103</v>
          </cell>
          <cell r="AH511" t="str">
            <v>ACG8QA</v>
          </cell>
          <cell r="AI511" t="str">
            <v>3254</v>
          </cell>
        </row>
        <row r="512">
          <cell r="B512" t="str">
            <v>164-5</v>
          </cell>
          <cell r="C512" t="str">
            <v>북부</v>
          </cell>
          <cell r="D512" t="str">
            <v>인천부곡초등학교</v>
          </cell>
          <cell r="E512">
            <v>5</v>
          </cell>
          <cell r="F512">
            <v>5</v>
          </cell>
          <cell r="G512">
            <v>5</v>
          </cell>
          <cell r="H512">
            <v>5</v>
          </cell>
          <cell r="I512">
            <v>5</v>
          </cell>
          <cell r="J512">
            <v>6</v>
          </cell>
          <cell r="K512">
            <v>1</v>
          </cell>
          <cell r="L512" t="str">
            <v>신청</v>
          </cell>
          <cell r="M512">
            <v>2</v>
          </cell>
          <cell r="N512">
            <v>2</v>
          </cell>
          <cell r="O512">
            <v>45737</v>
          </cell>
          <cell r="P512">
            <v>45737</v>
          </cell>
          <cell r="Q512">
            <v>45737</v>
          </cell>
          <cell r="R512">
            <v>6</v>
          </cell>
          <cell r="S512">
            <v>1</v>
          </cell>
          <cell r="T512">
            <v>164</v>
          </cell>
          <cell r="U512">
            <v>7</v>
          </cell>
          <cell r="V512">
            <v>171</v>
          </cell>
          <cell r="W512">
            <v>45793</v>
          </cell>
          <cell r="X512">
            <v>0.34722222222222227</v>
          </cell>
          <cell r="Y512">
            <v>0.66666666666666663</v>
          </cell>
          <cell r="Z512" t="str">
            <v>관외</v>
          </cell>
          <cell r="AA512" t="str">
            <v>인천</v>
          </cell>
          <cell r="AB512" t="str">
            <v>서울</v>
          </cell>
          <cell r="AC512" t="str">
            <v>롯데월드</v>
          </cell>
          <cell r="AD512" t="str">
            <v>x</v>
          </cell>
          <cell r="AE512" t="str">
            <v>전용호</v>
          </cell>
          <cell r="AF512" t="str">
            <v>504-3254</v>
          </cell>
          <cell r="AG512" t="str">
            <v>3411-6051</v>
          </cell>
          <cell r="AH512" t="str">
            <v>ACG8QA</v>
          </cell>
          <cell r="AI512" t="str">
            <v>3254</v>
          </cell>
        </row>
        <row r="513">
          <cell r="B513" t="str">
            <v>165-3</v>
          </cell>
          <cell r="C513" t="str">
            <v>북부</v>
          </cell>
          <cell r="D513" t="str">
            <v>인천부광초등학교</v>
          </cell>
          <cell r="E513">
            <v>3</v>
          </cell>
          <cell r="F513">
            <v>3</v>
          </cell>
          <cell r="G513">
            <v>1</v>
          </cell>
          <cell r="H513">
            <v>3</v>
          </cell>
          <cell r="I513">
            <v>1</v>
          </cell>
          <cell r="J513">
            <v>1</v>
          </cell>
          <cell r="K513">
            <v>1</v>
          </cell>
          <cell r="L513" t="str">
            <v>취소</v>
          </cell>
          <cell r="M513">
            <v>1</v>
          </cell>
          <cell r="N513">
            <v>1</v>
          </cell>
          <cell r="O513">
            <v>45706</v>
          </cell>
          <cell r="P513">
            <v>45751</v>
          </cell>
          <cell r="Q513">
            <v>45751</v>
          </cell>
          <cell r="R513">
            <v>3</v>
          </cell>
          <cell r="S513">
            <v>1</v>
          </cell>
          <cell r="T513">
            <v>57</v>
          </cell>
          <cell r="U513">
            <v>4</v>
          </cell>
          <cell r="V513">
            <v>61</v>
          </cell>
          <cell r="W513">
            <v>45786</v>
          </cell>
          <cell r="X513">
            <v>0.3611111111111111</v>
          </cell>
          <cell r="Y513">
            <v>0.60416666666666663</v>
          </cell>
          <cell r="Z513" t="str">
            <v>인천-인천</v>
          </cell>
          <cell r="AA513" t="str">
            <v>인천</v>
          </cell>
          <cell r="AB513" t="str">
            <v>인천</v>
          </cell>
          <cell r="AC513" t="str">
            <v>인천나비공원</v>
          </cell>
          <cell r="AD513" t="str">
            <v>x</v>
          </cell>
          <cell r="AE513" t="str">
            <v>김정희</v>
          </cell>
          <cell r="AF513" t="str">
            <v>627-8275</v>
          </cell>
          <cell r="AG513" t="str">
            <v>3222-9100</v>
          </cell>
          <cell r="AH513">
            <v>0.60416650772094727</v>
          </cell>
          <cell r="AI513">
            <v>0.60416650772094727</v>
          </cell>
        </row>
        <row r="514">
          <cell r="B514" t="str">
            <v>165-4</v>
          </cell>
          <cell r="C514" t="str">
            <v>북부</v>
          </cell>
          <cell r="D514" t="str">
            <v>인천부광초등학교</v>
          </cell>
          <cell r="E514">
            <v>4</v>
          </cell>
          <cell r="F514">
            <v>4</v>
          </cell>
          <cell r="G514">
            <v>1</v>
          </cell>
          <cell r="H514">
            <v>4</v>
          </cell>
          <cell r="I514">
            <v>1</v>
          </cell>
          <cell r="J514">
            <v>1</v>
          </cell>
          <cell r="K514">
            <v>1</v>
          </cell>
          <cell r="L514" t="str">
            <v>취소</v>
          </cell>
          <cell r="M514">
            <v>1</v>
          </cell>
          <cell r="N514">
            <v>1</v>
          </cell>
          <cell r="O514">
            <v>45706</v>
          </cell>
          <cell r="P514">
            <v>45751</v>
          </cell>
          <cell r="Q514">
            <v>45751</v>
          </cell>
          <cell r="R514">
            <v>4</v>
          </cell>
          <cell r="S514">
            <v>1</v>
          </cell>
          <cell r="T514">
            <v>72</v>
          </cell>
          <cell r="U514">
            <v>4</v>
          </cell>
          <cell r="V514">
            <v>76</v>
          </cell>
          <cell r="W514">
            <v>45793</v>
          </cell>
          <cell r="X514">
            <v>0.3611111111111111</v>
          </cell>
          <cell r="Y514">
            <v>0.625</v>
          </cell>
          <cell r="Z514" t="str">
            <v>인천-인천</v>
          </cell>
          <cell r="AA514" t="str">
            <v>인천</v>
          </cell>
          <cell r="AB514" t="str">
            <v>인천</v>
          </cell>
          <cell r="AC514" t="str">
            <v>두리버섯농원</v>
          </cell>
          <cell r="AD514" t="str">
            <v>x</v>
          </cell>
          <cell r="AE514" t="str">
            <v>강미송</v>
          </cell>
          <cell r="AF514" t="str">
            <v>627-8272</v>
          </cell>
          <cell r="AG514" t="str">
            <v>6304-4657</v>
          </cell>
          <cell r="AH514">
            <v>0.625</v>
          </cell>
          <cell r="AI514">
            <v>0.625</v>
          </cell>
        </row>
        <row r="515">
          <cell r="B515" t="str">
            <v>165-5</v>
          </cell>
          <cell r="C515" t="str">
            <v>북부</v>
          </cell>
          <cell r="D515" t="str">
            <v>인천부광초등학교</v>
          </cell>
          <cell r="E515">
            <v>5</v>
          </cell>
          <cell r="F515">
            <v>5</v>
          </cell>
          <cell r="G515">
            <v>5</v>
          </cell>
          <cell r="H515">
            <v>5</v>
          </cell>
          <cell r="I515">
            <v>5</v>
          </cell>
          <cell r="J515">
            <v>5</v>
          </cell>
          <cell r="K515">
            <v>5</v>
          </cell>
          <cell r="L515">
            <v>5</v>
          </cell>
          <cell r="M515">
            <v>5</v>
          </cell>
          <cell r="N515">
            <v>5</v>
          </cell>
          <cell r="O515">
            <v>5</v>
          </cell>
          <cell r="P515">
            <v>5</v>
          </cell>
          <cell r="Q515">
            <v>5</v>
          </cell>
          <cell r="R515">
            <v>5</v>
          </cell>
          <cell r="S515">
            <v>5</v>
          </cell>
          <cell r="T515">
            <v>5</v>
          </cell>
          <cell r="U515">
            <v>5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>-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B516" t="str">
            <v>166-3</v>
          </cell>
          <cell r="C516" t="str">
            <v>북부</v>
          </cell>
          <cell r="D516" t="str">
            <v>인천부내초등학교</v>
          </cell>
          <cell r="E516">
            <v>3</v>
          </cell>
          <cell r="F516">
            <v>3</v>
          </cell>
          <cell r="G516">
            <v>1</v>
          </cell>
          <cell r="H516">
            <v>1</v>
          </cell>
          <cell r="I516">
            <v>1</v>
          </cell>
          <cell r="J516">
            <v>1</v>
          </cell>
          <cell r="K516">
            <v>1</v>
          </cell>
          <cell r="L516">
            <v>1</v>
          </cell>
          <cell r="M516">
            <v>1</v>
          </cell>
          <cell r="N516">
            <v>1</v>
          </cell>
          <cell r="O516">
            <v>1</v>
          </cell>
          <cell r="P516">
            <v>1</v>
          </cell>
          <cell r="Q516">
            <v>1</v>
          </cell>
          <cell r="R516">
            <v>1</v>
          </cell>
          <cell r="S516">
            <v>1</v>
          </cell>
          <cell r="T516">
            <v>1</v>
          </cell>
          <cell r="U516">
            <v>1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 t="str">
            <v>-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B517" t="str">
            <v>166-4</v>
          </cell>
          <cell r="C517" t="str">
            <v>북부</v>
          </cell>
          <cell r="D517" t="str">
            <v>인천부내초등학교</v>
          </cell>
          <cell r="E517">
            <v>4</v>
          </cell>
          <cell r="F517">
            <v>4</v>
          </cell>
          <cell r="G517">
            <v>4</v>
          </cell>
          <cell r="H517">
            <v>1</v>
          </cell>
          <cell r="I517">
            <v>1</v>
          </cell>
          <cell r="J517">
            <v>1</v>
          </cell>
          <cell r="K517">
            <v>1</v>
          </cell>
          <cell r="L517" t="str">
            <v>변경</v>
          </cell>
          <cell r="M517" t="str">
            <v>2차</v>
          </cell>
          <cell r="N517">
            <v>1</v>
          </cell>
          <cell r="O517">
            <v>45737</v>
          </cell>
          <cell r="P517">
            <v>45737</v>
          </cell>
          <cell r="Q517">
            <v>45852</v>
          </cell>
          <cell r="R517">
            <v>1</v>
          </cell>
          <cell r="S517">
            <v>1</v>
          </cell>
          <cell r="T517">
            <v>22</v>
          </cell>
          <cell r="U517">
            <v>2</v>
          </cell>
          <cell r="V517">
            <v>26</v>
          </cell>
          <cell r="W517">
            <v>45951</v>
          </cell>
          <cell r="X517">
            <v>0.36805555555555558</v>
          </cell>
          <cell r="Y517">
            <v>0.54166666666666663</v>
          </cell>
          <cell r="Z517" t="str">
            <v>인천-인천</v>
          </cell>
          <cell r="AA517" t="str">
            <v>인천</v>
          </cell>
          <cell r="AB517" t="str">
            <v>인천</v>
          </cell>
          <cell r="AC517" t="str">
            <v>국립세계문자박물관</v>
          </cell>
          <cell r="AD517" t="str">
            <v>x</v>
          </cell>
          <cell r="AE517" t="str">
            <v>권미경</v>
          </cell>
          <cell r="AF517" t="str">
            <v>628-2058</v>
          </cell>
          <cell r="AG517" t="str">
            <v>7216-3114</v>
          </cell>
          <cell r="AH517" t="str">
            <v>ACG1UY</v>
          </cell>
          <cell r="AI517">
            <v>8122</v>
          </cell>
        </row>
        <row r="518">
          <cell r="B518" t="str">
            <v>166-4</v>
          </cell>
          <cell r="C518" t="str">
            <v>북부</v>
          </cell>
          <cell r="D518" t="str">
            <v>인천부내초등학교</v>
          </cell>
          <cell r="E518">
            <v>4</v>
          </cell>
          <cell r="F518">
            <v>4</v>
          </cell>
          <cell r="G518">
            <v>4</v>
          </cell>
          <cell r="H518">
            <v>1</v>
          </cell>
          <cell r="I518">
            <v>1</v>
          </cell>
          <cell r="J518">
            <v>1</v>
          </cell>
          <cell r="K518">
            <v>1</v>
          </cell>
          <cell r="L518" t="str">
            <v>변경</v>
          </cell>
          <cell r="M518" t="str">
            <v>2차</v>
          </cell>
          <cell r="N518">
            <v>1</v>
          </cell>
          <cell r="O518">
            <v>45737</v>
          </cell>
          <cell r="P518">
            <v>45737</v>
          </cell>
          <cell r="Q518">
            <v>45852</v>
          </cell>
          <cell r="R518">
            <v>1</v>
          </cell>
          <cell r="S518">
            <v>1</v>
          </cell>
          <cell r="T518">
            <v>23</v>
          </cell>
          <cell r="U518">
            <v>1</v>
          </cell>
          <cell r="V518">
            <v>24</v>
          </cell>
          <cell r="W518">
            <v>45952</v>
          </cell>
          <cell r="X518">
            <v>0.36805555555555558</v>
          </cell>
          <cell r="Y518">
            <v>0.54166666666666663</v>
          </cell>
          <cell r="Z518" t="str">
            <v>인천-인천</v>
          </cell>
          <cell r="AA518" t="str">
            <v>인천</v>
          </cell>
          <cell r="AB518" t="str">
            <v>인천</v>
          </cell>
          <cell r="AC518" t="str">
            <v>국립세계문자박물관</v>
          </cell>
          <cell r="AD518" t="str">
            <v>x</v>
          </cell>
          <cell r="AE518" t="str">
            <v>권미경</v>
          </cell>
          <cell r="AF518" t="str">
            <v>628-2058</v>
          </cell>
          <cell r="AG518" t="str">
            <v>7216-3114</v>
          </cell>
          <cell r="AH518" t="str">
            <v>ACG1UY</v>
          </cell>
          <cell r="AI518">
            <v>8122</v>
          </cell>
        </row>
        <row r="519">
          <cell r="B519" t="str">
            <v>166-4</v>
          </cell>
          <cell r="C519" t="str">
            <v>북부</v>
          </cell>
          <cell r="D519" t="str">
            <v>인천부내초등학교</v>
          </cell>
          <cell r="E519">
            <v>4</v>
          </cell>
          <cell r="F519">
            <v>4</v>
          </cell>
          <cell r="G519">
            <v>4</v>
          </cell>
          <cell r="H519">
            <v>1</v>
          </cell>
          <cell r="I519">
            <v>1</v>
          </cell>
          <cell r="J519">
            <v>1</v>
          </cell>
          <cell r="K519">
            <v>1</v>
          </cell>
          <cell r="L519" t="str">
            <v>변경</v>
          </cell>
          <cell r="M519" t="str">
            <v>2차</v>
          </cell>
          <cell r="N519">
            <v>1</v>
          </cell>
          <cell r="O519">
            <v>45737</v>
          </cell>
          <cell r="P519">
            <v>45737</v>
          </cell>
          <cell r="Q519">
            <v>45852</v>
          </cell>
          <cell r="R519">
            <v>1</v>
          </cell>
          <cell r="S519">
            <v>1</v>
          </cell>
          <cell r="T519">
            <v>22</v>
          </cell>
          <cell r="U519">
            <v>1</v>
          </cell>
          <cell r="V519">
            <v>24</v>
          </cell>
          <cell r="W519">
            <v>45958</v>
          </cell>
          <cell r="X519">
            <v>0.36805555555555558</v>
          </cell>
          <cell r="Y519">
            <v>0.54166666666666663</v>
          </cell>
          <cell r="Z519" t="str">
            <v>인천-인천</v>
          </cell>
          <cell r="AA519" t="str">
            <v>인천</v>
          </cell>
          <cell r="AB519" t="str">
            <v>인천</v>
          </cell>
          <cell r="AC519" t="str">
            <v>국립세계문자박물관</v>
          </cell>
          <cell r="AD519" t="str">
            <v>x</v>
          </cell>
          <cell r="AE519" t="str">
            <v>권미경</v>
          </cell>
          <cell r="AF519" t="str">
            <v>628-2058</v>
          </cell>
          <cell r="AG519" t="str">
            <v>7216-3114</v>
          </cell>
          <cell r="AH519" t="str">
            <v>ACG1UY</v>
          </cell>
          <cell r="AI519">
            <v>8122</v>
          </cell>
        </row>
        <row r="520">
          <cell r="B520" t="str">
            <v>166-4</v>
          </cell>
          <cell r="C520" t="str">
            <v>북부</v>
          </cell>
          <cell r="D520" t="str">
            <v>인천부내초등학교</v>
          </cell>
          <cell r="E520">
            <v>4</v>
          </cell>
          <cell r="F520">
            <v>4</v>
          </cell>
          <cell r="G520">
            <v>4</v>
          </cell>
          <cell r="H520">
            <v>1</v>
          </cell>
          <cell r="I520">
            <v>1</v>
          </cell>
          <cell r="J520">
            <v>1</v>
          </cell>
          <cell r="K520">
            <v>1</v>
          </cell>
          <cell r="L520" t="str">
            <v>변경</v>
          </cell>
          <cell r="M520" t="str">
            <v>2차</v>
          </cell>
          <cell r="N520">
            <v>1</v>
          </cell>
          <cell r="O520">
            <v>45737</v>
          </cell>
          <cell r="P520">
            <v>45737</v>
          </cell>
          <cell r="Q520">
            <v>45852</v>
          </cell>
          <cell r="R520">
            <v>1</v>
          </cell>
          <cell r="S520">
            <v>1</v>
          </cell>
          <cell r="T520">
            <v>21</v>
          </cell>
          <cell r="U520">
            <v>1</v>
          </cell>
          <cell r="V520">
            <v>25</v>
          </cell>
          <cell r="W520">
            <v>45965</v>
          </cell>
          <cell r="X520">
            <v>0.36805555555555558</v>
          </cell>
          <cell r="Y520">
            <v>0.54166666666666663</v>
          </cell>
          <cell r="Z520" t="str">
            <v>인천-인천</v>
          </cell>
          <cell r="AA520" t="str">
            <v>인천</v>
          </cell>
          <cell r="AB520" t="str">
            <v>인천</v>
          </cell>
          <cell r="AC520" t="str">
            <v>국립세계문자박물관</v>
          </cell>
          <cell r="AD520" t="str">
            <v>x</v>
          </cell>
          <cell r="AE520" t="str">
            <v>권미경</v>
          </cell>
          <cell r="AF520" t="str">
            <v>628-2058</v>
          </cell>
          <cell r="AG520" t="str">
            <v>7216-3114</v>
          </cell>
          <cell r="AH520" t="str">
            <v>ACG1UY</v>
          </cell>
          <cell r="AI520">
            <v>8122</v>
          </cell>
        </row>
        <row r="521">
          <cell r="B521" t="str">
            <v>166-5</v>
          </cell>
          <cell r="C521" t="str">
            <v>북부</v>
          </cell>
          <cell r="D521" t="str">
            <v>인천부내초등학교</v>
          </cell>
          <cell r="E521">
            <v>5</v>
          </cell>
          <cell r="F521">
            <v>5</v>
          </cell>
          <cell r="G521">
            <v>5</v>
          </cell>
          <cell r="H521">
            <v>4</v>
          </cell>
          <cell r="I521">
            <v>1</v>
          </cell>
          <cell r="J521">
            <v>1</v>
          </cell>
          <cell r="K521">
            <v>1</v>
          </cell>
          <cell r="L521" t="str">
            <v>신청</v>
          </cell>
          <cell r="M521">
            <v>2</v>
          </cell>
          <cell r="N521">
            <v>2</v>
          </cell>
          <cell r="O521">
            <v>45737</v>
          </cell>
          <cell r="P521">
            <v>45737</v>
          </cell>
          <cell r="Q521">
            <v>45737</v>
          </cell>
          <cell r="R521">
            <v>4</v>
          </cell>
          <cell r="S521">
            <v>1</v>
          </cell>
          <cell r="T521">
            <v>107</v>
          </cell>
          <cell r="U521">
            <v>5</v>
          </cell>
          <cell r="V521">
            <v>112</v>
          </cell>
          <cell r="W521">
            <v>45793</v>
          </cell>
          <cell r="X521">
            <v>0.36805555555555558</v>
          </cell>
          <cell r="Y521">
            <v>0.625</v>
          </cell>
          <cell r="Z521" t="str">
            <v>인천-인천</v>
          </cell>
          <cell r="AA521" t="str">
            <v>인천</v>
          </cell>
          <cell r="AB521" t="str">
            <v>인천</v>
          </cell>
          <cell r="AC521" t="str">
            <v>상상플랫폼</v>
          </cell>
          <cell r="AD521" t="str">
            <v>x</v>
          </cell>
          <cell r="AE521" t="str">
            <v>라은경</v>
          </cell>
          <cell r="AF521" t="str">
            <v>628-2066</v>
          </cell>
          <cell r="AG521" t="str">
            <v>3484-0492</v>
          </cell>
          <cell r="AH521" t="str">
            <v>ACG1UY</v>
          </cell>
          <cell r="AI521">
            <v>8122</v>
          </cell>
        </row>
        <row r="522">
          <cell r="B522" t="str">
            <v>167-3</v>
          </cell>
          <cell r="C522" t="str">
            <v>북부</v>
          </cell>
          <cell r="D522" t="str">
            <v>인천부마초등학교</v>
          </cell>
          <cell r="E522">
            <v>3</v>
          </cell>
          <cell r="F522">
            <v>3</v>
          </cell>
          <cell r="G522">
            <v>3</v>
          </cell>
          <cell r="H522">
            <v>3</v>
          </cell>
          <cell r="I522">
            <v>3</v>
          </cell>
          <cell r="J522">
            <v>3</v>
          </cell>
          <cell r="K522">
            <v>3</v>
          </cell>
          <cell r="L522">
            <v>3</v>
          </cell>
          <cell r="M522">
            <v>3</v>
          </cell>
          <cell r="N522">
            <v>3</v>
          </cell>
          <cell r="O522">
            <v>3</v>
          </cell>
          <cell r="P522">
            <v>3</v>
          </cell>
          <cell r="Q522">
            <v>3</v>
          </cell>
          <cell r="R522">
            <v>3</v>
          </cell>
          <cell r="S522">
            <v>3</v>
          </cell>
          <cell r="T522">
            <v>3</v>
          </cell>
          <cell r="U522">
            <v>3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>-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B523" t="str">
            <v>167-4</v>
          </cell>
          <cell r="C523" t="str">
            <v>북부</v>
          </cell>
          <cell r="D523" t="str">
            <v>인천부마초등학교</v>
          </cell>
          <cell r="E523">
            <v>4</v>
          </cell>
          <cell r="F523">
            <v>5</v>
          </cell>
          <cell r="G523">
            <v>1</v>
          </cell>
          <cell r="H523">
            <v>1</v>
          </cell>
          <cell r="I523">
            <v>1</v>
          </cell>
          <cell r="J523">
            <v>1</v>
          </cell>
          <cell r="K523">
            <v>1</v>
          </cell>
          <cell r="L523" t="str">
            <v>취소</v>
          </cell>
          <cell r="M523">
            <v>1</v>
          </cell>
          <cell r="N523">
            <v>1</v>
          </cell>
          <cell r="O523">
            <v>45695</v>
          </cell>
          <cell r="P523">
            <v>45729</v>
          </cell>
          <cell r="Q523">
            <v>45729</v>
          </cell>
          <cell r="R523">
            <v>5</v>
          </cell>
          <cell r="S523">
            <v>1</v>
          </cell>
          <cell r="T523">
            <v>125</v>
          </cell>
          <cell r="U523">
            <v>7</v>
          </cell>
          <cell r="V523">
            <v>132</v>
          </cell>
          <cell r="W523">
            <v>45777</v>
          </cell>
          <cell r="X523">
            <v>0.35416666666666669</v>
          </cell>
          <cell r="Y523">
            <v>0.625</v>
          </cell>
          <cell r="Z523" t="str">
            <v>인천-강화</v>
          </cell>
          <cell r="AA523" t="str">
            <v>인천</v>
          </cell>
          <cell r="AB523" t="str">
            <v>강화</v>
          </cell>
          <cell r="AC523" t="str">
            <v>강화역사박물관</v>
          </cell>
          <cell r="AD523" t="str">
            <v>o</v>
          </cell>
          <cell r="AE523" t="str">
            <v>한수연</v>
          </cell>
          <cell r="AF523" t="str">
            <v>628-2187</v>
          </cell>
          <cell r="AG523" t="str">
            <v>9234-6924</v>
          </cell>
          <cell r="AH523">
            <v>0.625</v>
          </cell>
          <cell r="AI523">
            <v>0.625</v>
          </cell>
        </row>
        <row r="524">
          <cell r="B524" t="str">
            <v>167-5</v>
          </cell>
          <cell r="C524" t="str">
            <v>북부</v>
          </cell>
          <cell r="D524" t="str">
            <v>인천부마초등학교</v>
          </cell>
          <cell r="E524">
            <v>5</v>
          </cell>
          <cell r="F524">
            <v>5</v>
          </cell>
          <cell r="G524">
            <v>5</v>
          </cell>
          <cell r="H524">
            <v>5</v>
          </cell>
          <cell r="I524">
            <v>5</v>
          </cell>
          <cell r="J524">
            <v>5</v>
          </cell>
          <cell r="K524">
            <v>5</v>
          </cell>
          <cell r="L524">
            <v>5</v>
          </cell>
          <cell r="M524">
            <v>5</v>
          </cell>
          <cell r="N524">
            <v>5</v>
          </cell>
          <cell r="O524">
            <v>5</v>
          </cell>
          <cell r="P524">
            <v>5</v>
          </cell>
          <cell r="Q524">
            <v>5</v>
          </cell>
          <cell r="R524">
            <v>5</v>
          </cell>
          <cell r="S524">
            <v>5</v>
          </cell>
          <cell r="T524">
            <v>5</v>
          </cell>
          <cell r="U524">
            <v>5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>-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B525" t="str">
            <v>168-3</v>
          </cell>
          <cell r="C525" t="str">
            <v>북부</v>
          </cell>
          <cell r="D525" t="str">
            <v>인천부원초등학교</v>
          </cell>
          <cell r="E525">
            <v>3</v>
          </cell>
          <cell r="F525">
            <v>3</v>
          </cell>
          <cell r="G525">
            <v>3</v>
          </cell>
          <cell r="H525">
            <v>3</v>
          </cell>
          <cell r="I525">
            <v>3</v>
          </cell>
          <cell r="J525">
            <v>3</v>
          </cell>
          <cell r="K525">
            <v>3</v>
          </cell>
          <cell r="L525">
            <v>3</v>
          </cell>
          <cell r="M525">
            <v>3</v>
          </cell>
          <cell r="N525">
            <v>3</v>
          </cell>
          <cell r="O525">
            <v>3</v>
          </cell>
          <cell r="P525">
            <v>3</v>
          </cell>
          <cell r="Q525">
            <v>3</v>
          </cell>
          <cell r="R525">
            <v>3</v>
          </cell>
          <cell r="S525">
            <v>3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 t="str">
            <v>-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 t="str">
            <v>ACGR86</v>
          </cell>
          <cell r="AI525" t="str">
            <v>7100</v>
          </cell>
        </row>
        <row r="526">
          <cell r="B526" t="str">
            <v>168-4</v>
          </cell>
          <cell r="C526" t="str">
            <v>북부</v>
          </cell>
          <cell r="D526" t="str">
            <v>인천부원초등학교</v>
          </cell>
          <cell r="E526">
            <v>4</v>
          </cell>
          <cell r="F526">
            <v>5</v>
          </cell>
          <cell r="G526">
            <v>1</v>
          </cell>
          <cell r="H526">
            <v>5</v>
          </cell>
          <cell r="I526">
            <v>1</v>
          </cell>
          <cell r="J526">
            <v>1</v>
          </cell>
          <cell r="K526">
            <v>1</v>
          </cell>
          <cell r="L526" t="str">
            <v>신청</v>
          </cell>
          <cell r="M526">
            <v>1</v>
          </cell>
          <cell r="N526">
            <v>1</v>
          </cell>
          <cell r="O526">
            <v>45708</v>
          </cell>
          <cell r="P526">
            <v>45708</v>
          </cell>
          <cell r="Q526">
            <v>45708</v>
          </cell>
          <cell r="R526">
            <v>5</v>
          </cell>
          <cell r="S526">
            <v>1</v>
          </cell>
          <cell r="T526">
            <v>115</v>
          </cell>
          <cell r="U526">
            <v>5</v>
          </cell>
          <cell r="V526">
            <v>120</v>
          </cell>
          <cell r="W526">
            <v>45799</v>
          </cell>
          <cell r="X526">
            <v>0.3611111111111111</v>
          </cell>
          <cell r="Y526">
            <v>0.69444444444444453</v>
          </cell>
          <cell r="Z526" t="str">
            <v>인천-강화</v>
          </cell>
          <cell r="AA526" t="str">
            <v>인천</v>
          </cell>
          <cell r="AB526" t="str">
            <v>강화</v>
          </cell>
          <cell r="AC526" t="str">
            <v>강화화문석체험장</v>
          </cell>
          <cell r="AD526" t="str">
            <v>o</v>
          </cell>
          <cell r="AE526" t="str">
            <v>서은영</v>
          </cell>
          <cell r="AF526" t="str">
            <v>628-0943</v>
          </cell>
          <cell r="AG526" t="str">
            <v>4223-8389</v>
          </cell>
          <cell r="AH526" t="str">
            <v>ACGR86</v>
          </cell>
          <cell r="AI526" t="str">
            <v>7100</v>
          </cell>
        </row>
        <row r="527">
          <cell r="B527" t="str">
            <v>168-5</v>
          </cell>
          <cell r="C527" t="str">
            <v>북부</v>
          </cell>
          <cell r="D527" t="str">
            <v>인천부원초등학교</v>
          </cell>
          <cell r="E527">
            <v>5</v>
          </cell>
          <cell r="F527">
            <v>5</v>
          </cell>
          <cell r="G527">
            <v>5</v>
          </cell>
          <cell r="H527">
            <v>5</v>
          </cell>
          <cell r="I527">
            <v>5</v>
          </cell>
          <cell r="J527">
            <v>5</v>
          </cell>
          <cell r="K527">
            <v>5</v>
          </cell>
          <cell r="L527">
            <v>5</v>
          </cell>
          <cell r="M527">
            <v>5</v>
          </cell>
          <cell r="N527">
            <v>5</v>
          </cell>
          <cell r="O527">
            <v>5</v>
          </cell>
          <cell r="P527">
            <v>5</v>
          </cell>
          <cell r="Q527">
            <v>5</v>
          </cell>
          <cell r="R527">
            <v>5</v>
          </cell>
          <cell r="S527">
            <v>5</v>
          </cell>
          <cell r="T527">
            <v>5</v>
          </cell>
          <cell r="U527">
            <v>5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 t="str">
            <v>-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 t="str">
            <v>ACGR86</v>
          </cell>
          <cell r="AI527" t="str">
            <v>7100</v>
          </cell>
        </row>
        <row r="528">
          <cell r="B528" t="str">
            <v>169-3</v>
          </cell>
          <cell r="C528" t="str">
            <v>북부</v>
          </cell>
          <cell r="D528" t="str">
            <v>인천부일초등학교</v>
          </cell>
          <cell r="E528">
            <v>3</v>
          </cell>
          <cell r="F528">
            <v>2</v>
          </cell>
          <cell r="G528">
            <v>1</v>
          </cell>
          <cell r="H528">
            <v>2</v>
          </cell>
          <cell r="I528">
            <v>1</v>
          </cell>
          <cell r="J528">
            <v>1</v>
          </cell>
          <cell r="K528">
            <v>1</v>
          </cell>
          <cell r="L528" t="str">
            <v>신청</v>
          </cell>
          <cell r="M528">
            <v>1</v>
          </cell>
          <cell r="N528">
            <v>1</v>
          </cell>
          <cell r="O528">
            <v>45695</v>
          </cell>
          <cell r="P528">
            <v>45695</v>
          </cell>
          <cell r="Q528">
            <v>45695</v>
          </cell>
          <cell r="R528">
            <v>2</v>
          </cell>
          <cell r="S528">
            <v>1</v>
          </cell>
          <cell r="T528">
            <v>52</v>
          </cell>
          <cell r="U528">
            <v>3</v>
          </cell>
          <cell r="V528">
            <v>55</v>
          </cell>
          <cell r="W528">
            <v>45925</v>
          </cell>
          <cell r="X528">
            <v>0.375</v>
          </cell>
          <cell r="Y528">
            <v>0.64583333333333337</v>
          </cell>
          <cell r="Z528" t="str">
            <v>인천-영종</v>
          </cell>
          <cell r="AA528" t="str">
            <v>인천</v>
          </cell>
          <cell r="AB528" t="str">
            <v>영종</v>
          </cell>
          <cell r="AC528" t="str">
            <v>인천학생과학관</v>
          </cell>
          <cell r="AD528" t="str">
            <v>o</v>
          </cell>
          <cell r="AE528" t="str">
            <v>장동진</v>
          </cell>
          <cell r="AF528">
            <v>0.64583301544189453</v>
          </cell>
          <cell r="AG528" t="str">
            <v>2783-6019</v>
          </cell>
          <cell r="AH528">
            <v>0.64583301544189453</v>
          </cell>
          <cell r="AI528">
            <v>0.64583301544189453</v>
          </cell>
        </row>
        <row r="529">
          <cell r="B529" t="str">
            <v>169-4</v>
          </cell>
          <cell r="C529" t="str">
            <v>북부</v>
          </cell>
          <cell r="D529" t="str">
            <v>인천부일초등학교</v>
          </cell>
          <cell r="E529">
            <v>4</v>
          </cell>
          <cell r="F529">
            <v>2</v>
          </cell>
          <cell r="G529">
            <v>1</v>
          </cell>
          <cell r="H529">
            <v>2</v>
          </cell>
          <cell r="I529">
            <v>1</v>
          </cell>
          <cell r="J529">
            <v>1</v>
          </cell>
          <cell r="K529">
            <v>1</v>
          </cell>
          <cell r="L529" t="str">
            <v>신청</v>
          </cell>
          <cell r="M529">
            <v>1</v>
          </cell>
          <cell r="N529">
            <v>1</v>
          </cell>
          <cell r="O529">
            <v>45695</v>
          </cell>
          <cell r="P529">
            <v>45695</v>
          </cell>
          <cell r="Q529">
            <v>45695</v>
          </cell>
          <cell r="R529">
            <v>2</v>
          </cell>
          <cell r="S529">
            <v>1</v>
          </cell>
          <cell r="T529">
            <v>69</v>
          </cell>
          <cell r="U529">
            <v>3</v>
          </cell>
          <cell r="V529">
            <v>72</v>
          </cell>
          <cell r="W529">
            <v>45930</v>
          </cell>
          <cell r="X529">
            <v>0.35416666666666669</v>
          </cell>
          <cell r="Y529">
            <v>0.66666666666666663</v>
          </cell>
          <cell r="Z529" t="str">
            <v>인천-강화</v>
          </cell>
          <cell r="AA529" t="str">
            <v>인천</v>
          </cell>
          <cell r="AB529" t="str">
            <v>강화</v>
          </cell>
          <cell r="AC529" t="str">
            <v>전등사</v>
          </cell>
          <cell r="AD529" t="str">
            <v>o</v>
          </cell>
          <cell r="AE529" t="str">
            <v>김미숙</v>
          </cell>
          <cell r="AF529" t="str">
            <v>458-9121</v>
          </cell>
          <cell r="AG529" t="str">
            <v>2370-2281</v>
          </cell>
          <cell r="AH529">
            <v>0.66666650772094727</v>
          </cell>
          <cell r="AI529">
            <v>0.66666650772094727</v>
          </cell>
        </row>
        <row r="530">
          <cell r="B530" t="str">
            <v>169-5</v>
          </cell>
          <cell r="C530" t="str">
            <v>북부</v>
          </cell>
          <cell r="D530" t="str">
            <v>인천부일초등학교</v>
          </cell>
          <cell r="E530">
            <v>5</v>
          </cell>
          <cell r="F530">
            <v>5</v>
          </cell>
          <cell r="G530">
            <v>5</v>
          </cell>
          <cell r="H530">
            <v>5</v>
          </cell>
          <cell r="I530">
            <v>5</v>
          </cell>
          <cell r="J530">
            <v>2</v>
          </cell>
          <cell r="K530">
            <v>1</v>
          </cell>
          <cell r="L530" t="str">
            <v>변경</v>
          </cell>
          <cell r="M530">
            <v>2</v>
          </cell>
          <cell r="N530">
            <v>2</v>
          </cell>
          <cell r="O530">
            <v>45737</v>
          </cell>
          <cell r="P530">
            <v>45737</v>
          </cell>
          <cell r="Q530">
            <v>45848</v>
          </cell>
          <cell r="R530">
            <v>2</v>
          </cell>
          <cell r="S530">
            <v>1</v>
          </cell>
          <cell r="T530">
            <v>47</v>
          </cell>
          <cell r="U530">
            <v>3</v>
          </cell>
          <cell r="V530">
            <v>50</v>
          </cell>
          <cell r="W530">
            <v>45972</v>
          </cell>
          <cell r="X530">
            <v>0.34027777777777773</v>
          </cell>
          <cell r="Y530">
            <v>0.6875</v>
          </cell>
          <cell r="Z530" t="str">
            <v>관외</v>
          </cell>
          <cell r="AA530" t="str">
            <v>인천</v>
          </cell>
          <cell r="AB530" t="str">
            <v>성남</v>
          </cell>
          <cell r="AC530" t="str">
            <v>한국잡월드</v>
          </cell>
          <cell r="AD530" t="str">
            <v>x</v>
          </cell>
          <cell r="AE530" t="str">
            <v>김은숙</v>
          </cell>
          <cell r="AF530" t="str">
            <v>458-9125</v>
          </cell>
          <cell r="AG530" t="str">
            <v>9097-7307</v>
          </cell>
          <cell r="AH530">
            <v>0.6875</v>
          </cell>
          <cell r="AI530">
            <v>0.6875</v>
          </cell>
        </row>
        <row r="531">
          <cell r="B531" t="str">
            <v>170-3</v>
          </cell>
          <cell r="C531" t="str">
            <v>북부</v>
          </cell>
          <cell r="D531" t="str">
            <v>인천부평남초등학교</v>
          </cell>
          <cell r="E531">
            <v>3</v>
          </cell>
          <cell r="F531">
            <v>3</v>
          </cell>
          <cell r="G531">
            <v>3</v>
          </cell>
          <cell r="H531">
            <v>3</v>
          </cell>
          <cell r="I531">
            <v>3</v>
          </cell>
          <cell r="J531">
            <v>3</v>
          </cell>
          <cell r="K531">
            <v>3</v>
          </cell>
          <cell r="L531">
            <v>3</v>
          </cell>
          <cell r="M531">
            <v>3</v>
          </cell>
          <cell r="N531">
            <v>3</v>
          </cell>
          <cell r="O531">
            <v>3</v>
          </cell>
          <cell r="P531">
            <v>3</v>
          </cell>
          <cell r="Q531">
            <v>3</v>
          </cell>
          <cell r="R531">
            <v>3</v>
          </cell>
          <cell r="S531">
            <v>3</v>
          </cell>
          <cell r="T531">
            <v>3</v>
          </cell>
          <cell r="U531">
            <v>3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 t="str">
            <v>-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B532" t="str">
            <v>170-4</v>
          </cell>
          <cell r="C532" t="str">
            <v>북부</v>
          </cell>
          <cell r="D532" t="str">
            <v>인천부평남초등학교</v>
          </cell>
          <cell r="E532">
            <v>4</v>
          </cell>
          <cell r="F532">
            <v>5</v>
          </cell>
          <cell r="G532">
            <v>1</v>
          </cell>
          <cell r="H532">
            <v>1</v>
          </cell>
          <cell r="I532">
            <v>1</v>
          </cell>
          <cell r="J532">
            <v>1</v>
          </cell>
          <cell r="K532">
            <v>1</v>
          </cell>
          <cell r="L532" t="str">
            <v>취소</v>
          </cell>
          <cell r="M532">
            <v>1</v>
          </cell>
          <cell r="N532">
            <v>1</v>
          </cell>
          <cell r="O532">
            <v>45706</v>
          </cell>
          <cell r="P532">
            <v>45723</v>
          </cell>
          <cell r="Q532">
            <v>45723</v>
          </cell>
          <cell r="R532">
            <v>4</v>
          </cell>
          <cell r="S532">
            <v>1</v>
          </cell>
          <cell r="T532">
            <v>122</v>
          </cell>
          <cell r="U532">
            <v>8</v>
          </cell>
          <cell r="V532">
            <v>130</v>
          </cell>
          <cell r="W532">
            <v>45930</v>
          </cell>
          <cell r="X532">
            <v>0.38194444444444442</v>
          </cell>
          <cell r="Y532">
            <v>0.63888888888888895</v>
          </cell>
          <cell r="Z532" t="str">
            <v>인천-인천</v>
          </cell>
          <cell r="AA532" t="str">
            <v>인천</v>
          </cell>
          <cell r="AB532" t="str">
            <v>인천</v>
          </cell>
          <cell r="AC532" t="str">
            <v>차이나타운</v>
          </cell>
          <cell r="AD532" t="str">
            <v>x</v>
          </cell>
          <cell r="AE532" t="str">
            <v>임은숙</v>
          </cell>
          <cell r="AF532" t="str">
            <v>522-0454</v>
          </cell>
          <cell r="AG532" t="str">
            <v>9895-3390</v>
          </cell>
          <cell r="AH532">
            <v>0.63888883590698242</v>
          </cell>
          <cell r="AI532">
            <v>0.63888883590698242</v>
          </cell>
        </row>
        <row r="533">
          <cell r="B533" t="str">
            <v>170-5</v>
          </cell>
          <cell r="C533" t="str">
            <v>북부</v>
          </cell>
          <cell r="D533" t="str">
            <v>인천부평남초등학교</v>
          </cell>
          <cell r="E533">
            <v>5</v>
          </cell>
          <cell r="F533">
            <v>5</v>
          </cell>
          <cell r="G533">
            <v>5</v>
          </cell>
          <cell r="H533">
            <v>5</v>
          </cell>
          <cell r="I533">
            <v>5</v>
          </cell>
          <cell r="J533">
            <v>5</v>
          </cell>
          <cell r="K533">
            <v>5</v>
          </cell>
          <cell r="L533">
            <v>5</v>
          </cell>
          <cell r="M533">
            <v>5</v>
          </cell>
          <cell r="N533">
            <v>5</v>
          </cell>
          <cell r="O533">
            <v>5</v>
          </cell>
          <cell r="P533">
            <v>5</v>
          </cell>
          <cell r="Q533">
            <v>5</v>
          </cell>
          <cell r="R533">
            <v>5</v>
          </cell>
          <cell r="S533">
            <v>5</v>
          </cell>
          <cell r="T533">
            <v>5</v>
          </cell>
          <cell r="U533">
            <v>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>-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B534" t="str">
            <v>171-3</v>
          </cell>
          <cell r="C534" t="str">
            <v>북부</v>
          </cell>
          <cell r="D534" t="str">
            <v>인천부평동초등학교</v>
          </cell>
          <cell r="E534">
            <v>3</v>
          </cell>
          <cell r="F534">
            <v>3</v>
          </cell>
          <cell r="G534">
            <v>3</v>
          </cell>
          <cell r="H534">
            <v>3</v>
          </cell>
          <cell r="I534">
            <v>3</v>
          </cell>
          <cell r="J534">
            <v>3</v>
          </cell>
          <cell r="K534">
            <v>3</v>
          </cell>
          <cell r="L534">
            <v>3</v>
          </cell>
          <cell r="M534">
            <v>3</v>
          </cell>
          <cell r="N534">
            <v>3</v>
          </cell>
          <cell r="O534">
            <v>3</v>
          </cell>
          <cell r="P534">
            <v>3</v>
          </cell>
          <cell r="Q534">
            <v>3</v>
          </cell>
          <cell r="R534">
            <v>3</v>
          </cell>
          <cell r="S534">
            <v>3</v>
          </cell>
          <cell r="T534">
            <v>3</v>
          </cell>
          <cell r="U534">
            <v>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 t="str">
            <v>-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 t="str">
            <v>ACHDXZ</v>
          </cell>
          <cell r="AI534">
            <v>5090</v>
          </cell>
        </row>
        <row r="535">
          <cell r="B535" t="str">
            <v>171-4</v>
          </cell>
          <cell r="C535" t="str">
            <v>북부</v>
          </cell>
          <cell r="D535" t="str">
            <v>인천부평동초등학교</v>
          </cell>
          <cell r="E535">
            <v>4</v>
          </cell>
          <cell r="F535">
            <v>8</v>
          </cell>
          <cell r="G535">
            <v>1</v>
          </cell>
          <cell r="H535">
            <v>8</v>
          </cell>
          <cell r="I535">
            <v>1</v>
          </cell>
          <cell r="J535">
            <v>1</v>
          </cell>
          <cell r="K535">
            <v>1</v>
          </cell>
          <cell r="L535" t="str">
            <v>신청</v>
          </cell>
          <cell r="M535">
            <v>1</v>
          </cell>
          <cell r="N535">
            <v>1</v>
          </cell>
          <cell r="O535">
            <v>45694</v>
          </cell>
          <cell r="P535">
            <v>45694</v>
          </cell>
          <cell r="Q535">
            <v>45694</v>
          </cell>
          <cell r="R535">
            <v>8</v>
          </cell>
          <cell r="S535">
            <v>1</v>
          </cell>
          <cell r="T535">
            <v>168</v>
          </cell>
          <cell r="U535">
            <v>9</v>
          </cell>
          <cell r="V535">
            <v>177</v>
          </cell>
          <cell r="W535">
            <v>45791</v>
          </cell>
          <cell r="X535">
            <v>0.35416666666666669</v>
          </cell>
          <cell r="Y535">
            <v>0.70833333333333337</v>
          </cell>
          <cell r="Z535" t="str">
            <v>인천-강화</v>
          </cell>
          <cell r="AA535" t="str">
            <v>인천</v>
          </cell>
          <cell r="AB535" t="str">
            <v>강화</v>
          </cell>
          <cell r="AC535" t="str">
            <v>강화일대</v>
          </cell>
          <cell r="AD535" t="str">
            <v>o</v>
          </cell>
          <cell r="AE535" t="str">
            <v>홍화정</v>
          </cell>
          <cell r="AF535" t="str">
            <v>502-5090(403)</v>
          </cell>
          <cell r="AG535" t="str">
            <v>8761-9370</v>
          </cell>
          <cell r="AH535" t="str">
            <v>ACHDXZ</v>
          </cell>
          <cell r="AI535">
            <v>5090</v>
          </cell>
        </row>
        <row r="536">
          <cell r="B536" t="str">
            <v>171-5</v>
          </cell>
          <cell r="C536" t="str">
            <v>북부</v>
          </cell>
          <cell r="D536" t="str">
            <v>인천부평동초등학교</v>
          </cell>
          <cell r="E536">
            <v>5</v>
          </cell>
          <cell r="F536">
            <v>5</v>
          </cell>
          <cell r="G536">
            <v>5</v>
          </cell>
          <cell r="H536">
            <v>5</v>
          </cell>
          <cell r="I536">
            <v>5</v>
          </cell>
          <cell r="J536">
            <v>5</v>
          </cell>
          <cell r="K536">
            <v>5</v>
          </cell>
          <cell r="L536">
            <v>5</v>
          </cell>
          <cell r="M536">
            <v>5</v>
          </cell>
          <cell r="N536">
            <v>5</v>
          </cell>
          <cell r="O536">
            <v>5</v>
          </cell>
          <cell r="P536">
            <v>5</v>
          </cell>
          <cell r="Q536">
            <v>5</v>
          </cell>
          <cell r="R536">
            <v>5</v>
          </cell>
          <cell r="S536">
            <v>5</v>
          </cell>
          <cell r="T536">
            <v>5</v>
          </cell>
          <cell r="U536">
            <v>5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>-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 t="str">
            <v>ACHDXZ</v>
          </cell>
          <cell r="AI536">
            <v>5090</v>
          </cell>
        </row>
        <row r="537">
          <cell r="B537" t="str">
            <v>172-3</v>
          </cell>
          <cell r="C537" t="str">
            <v>북부</v>
          </cell>
          <cell r="D537" t="str">
            <v>인천부평북초등학교</v>
          </cell>
          <cell r="E537">
            <v>3</v>
          </cell>
          <cell r="F537">
            <v>3</v>
          </cell>
          <cell r="G537">
            <v>3</v>
          </cell>
          <cell r="H537">
            <v>3</v>
          </cell>
          <cell r="I537">
            <v>3</v>
          </cell>
          <cell r="J537">
            <v>3</v>
          </cell>
          <cell r="K537">
            <v>3</v>
          </cell>
          <cell r="L537">
            <v>3</v>
          </cell>
          <cell r="M537">
            <v>3</v>
          </cell>
          <cell r="N537">
            <v>3</v>
          </cell>
          <cell r="O537">
            <v>3</v>
          </cell>
          <cell r="P537">
            <v>3</v>
          </cell>
          <cell r="Q537">
            <v>3</v>
          </cell>
          <cell r="R537">
            <v>3</v>
          </cell>
          <cell r="S537">
            <v>3</v>
          </cell>
          <cell r="T537">
            <v>3</v>
          </cell>
          <cell r="U537">
            <v>3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 t="str">
            <v>-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B538" t="str">
            <v>172-4</v>
          </cell>
          <cell r="C538" t="str">
            <v>북부</v>
          </cell>
          <cell r="D538" t="str">
            <v>인천부평북초등학교</v>
          </cell>
          <cell r="E538">
            <v>4</v>
          </cell>
          <cell r="F538">
            <v>4</v>
          </cell>
          <cell r="G538">
            <v>4</v>
          </cell>
          <cell r="H538">
            <v>4</v>
          </cell>
          <cell r="I538">
            <v>4</v>
          </cell>
          <cell r="J538">
            <v>4</v>
          </cell>
          <cell r="K538">
            <v>4</v>
          </cell>
          <cell r="L538">
            <v>4</v>
          </cell>
          <cell r="M538">
            <v>4</v>
          </cell>
          <cell r="N538">
            <v>4</v>
          </cell>
          <cell r="O538">
            <v>4</v>
          </cell>
          <cell r="P538">
            <v>4</v>
          </cell>
          <cell r="Q538">
            <v>4</v>
          </cell>
          <cell r="R538">
            <v>4</v>
          </cell>
          <cell r="S538">
            <v>4</v>
          </cell>
          <cell r="T538">
            <v>4</v>
          </cell>
          <cell r="U538">
            <v>4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 t="str">
            <v>-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B539" t="str">
            <v>172-5</v>
          </cell>
          <cell r="C539" t="str">
            <v>북부</v>
          </cell>
          <cell r="D539" t="str">
            <v>인천부평북초등학교</v>
          </cell>
          <cell r="E539">
            <v>5</v>
          </cell>
          <cell r="F539">
            <v>5</v>
          </cell>
          <cell r="G539">
            <v>5</v>
          </cell>
          <cell r="H539">
            <v>5</v>
          </cell>
          <cell r="I539">
            <v>5</v>
          </cell>
          <cell r="J539">
            <v>5</v>
          </cell>
          <cell r="K539">
            <v>5</v>
          </cell>
          <cell r="L539">
            <v>5</v>
          </cell>
          <cell r="M539">
            <v>5</v>
          </cell>
          <cell r="N539">
            <v>5</v>
          </cell>
          <cell r="O539">
            <v>5</v>
          </cell>
          <cell r="P539">
            <v>5</v>
          </cell>
          <cell r="Q539">
            <v>5</v>
          </cell>
          <cell r="R539">
            <v>5</v>
          </cell>
          <cell r="S539">
            <v>5</v>
          </cell>
          <cell r="T539">
            <v>5</v>
          </cell>
          <cell r="U539">
            <v>5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 t="str">
            <v>-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B540" t="str">
            <v>173-3</v>
          </cell>
          <cell r="C540" t="str">
            <v>북부</v>
          </cell>
          <cell r="D540" t="str">
            <v>인천부평서초등학교</v>
          </cell>
          <cell r="E540">
            <v>3</v>
          </cell>
          <cell r="F540">
            <v>3</v>
          </cell>
          <cell r="G540">
            <v>3</v>
          </cell>
          <cell r="H540">
            <v>3</v>
          </cell>
          <cell r="I540">
            <v>3</v>
          </cell>
          <cell r="J540">
            <v>3</v>
          </cell>
          <cell r="K540">
            <v>3</v>
          </cell>
          <cell r="L540">
            <v>3</v>
          </cell>
          <cell r="M540">
            <v>3</v>
          </cell>
          <cell r="N540">
            <v>3</v>
          </cell>
          <cell r="O540">
            <v>3</v>
          </cell>
          <cell r="P540">
            <v>3</v>
          </cell>
          <cell r="Q540">
            <v>3</v>
          </cell>
          <cell r="R540">
            <v>3</v>
          </cell>
          <cell r="S540">
            <v>3</v>
          </cell>
          <cell r="T540">
            <v>3</v>
          </cell>
          <cell r="U540">
            <v>3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>-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B541" t="str">
            <v>173-4</v>
          </cell>
          <cell r="C541" t="str">
            <v>북부</v>
          </cell>
          <cell r="D541" t="str">
            <v>인천부평서초등학교</v>
          </cell>
          <cell r="E541">
            <v>4</v>
          </cell>
          <cell r="F541">
            <v>4</v>
          </cell>
          <cell r="G541">
            <v>4</v>
          </cell>
          <cell r="H541">
            <v>4</v>
          </cell>
          <cell r="I541">
            <v>4</v>
          </cell>
          <cell r="J541">
            <v>4</v>
          </cell>
          <cell r="K541">
            <v>4</v>
          </cell>
          <cell r="L541" t="str">
            <v>취소</v>
          </cell>
          <cell r="M541">
            <v>1</v>
          </cell>
          <cell r="N541">
            <v>1</v>
          </cell>
          <cell r="O541">
            <v>45695</v>
          </cell>
          <cell r="P541">
            <v>45728</v>
          </cell>
          <cell r="Q541">
            <v>45728</v>
          </cell>
          <cell r="R541">
            <v>6</v>
          </cell>
          <cell r="S541">
            <v>1</v>
          </cell>
          <cell r="T541">
            <v>114</v>
          </cell>
          <cell r="U541">
            <v>7</v>
          </cell>
          <cell r="V541">
            <v>121</v>
          </cell>
          <cell r="W541">
            <v>45925</v>
          </cell>
          <cell r="X541">
            <v>0.35416666666666669</v>
          </cell>
          <cell r="Y541">
            <v>0.66666666666666663</v>
          </cell>
          <cell r="Z541" t="str">
            <v>인천-강화</v>
          </cell>
          <cell r="AA541" t="str">
            <v>인천</v>
          </cell>
          <cell r="AB541" t="str">
            <v>강화</v>
          </cell>
          <cell r="AC541" t="str">
            <v>강화일대</v>
          </cell>
          <cell r="AD541" t="str">
            <v>o</v>
          </cell>
          <cell r="AE541" t="str">
            <v>박영민</v>
          </cell>
          <cell r="AF541">
            <v>0.66666650772094727</v>
          </cell>
          <cell r="AG541" t="str">
            <v>3443-3427</v>
          </cell>
          <cell r="AH541">
            <v>0.66666650772094727</v>
          </cell>
          <cell r="AI541">
            <v>0.66666650772094727</v>
          </cell>
        </row>
        <row r="542">
          <cell r="B542" t="str">
            <v>173-5</v>
          </cell>
          <cell r="C542" t="str">
            <v>북부</v>
          </cell>
          <cell r="D542" t="str">
            <v>인천부평서초등학교</v>
          </cell>
          <cell r="E542">
            <v>5</v>
          </cell>
          <cell r="F542">
            <v>5</v>
          </cell>
          <cell r="G542">
            <v>5</v>
          </cell>
          <cell r="H542">
            <v>5</v>
          </cell>
          <cell r="I542">
            <v>5</v>
          </cell>
          <cell r="J542">
            <v>5</v>
          </cell>
          <cell r="K542">
            <v>5</v>
          </cell>
          <cell r="L542">
            <v>5</v>
          </cell>
          <cell r="M542">
            <v>5</v>
          </cell>
          <cell r="N542">
            <v>5</v>
          </cell>
          <cell r="O542">
            <v>5</v>
          </cell>
          <cell r="P542">
            <v>5</v>
          </cell>
          <cell r="Q542">
            <v>5</v>
          </cell>
          <cell r="R542">
            <v>5</v>
          </cell>
          <cell r="S542">
            <v>5</v>
          </cell>
          <cell r="T542">
            <v>5</v>
          </cell>
          <cell r="U542">
            <v>5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 t="str">
            <v>-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B543" t="str">
            <v>174-3</v>
          </cell>
          <cell r="C543" t="str">
            <v>북부</v>
          </cell>
          <cell r="D543" t="str">
            <v>인천부평초등학교</v>
          </cell>
          <cell r="E543">
            <v>3</v>
          </cell>
          <cell r="F543">
            <v>1</v>
          </cell>
          <cell r="G543">
            <v>1</v>
          </cell>
          <cell r="H543">
            <v>1</v>
          </cell>
          <cell r="I543">
            <v>1</v>
          </cell>
          <cell r="J543">
            <v>1</v>
          </cell>
          <cell r="K543">
            <v>1</v>
          </cell>
          <cell r="L543" t="str">
            <v>취소</v>
          </cell>
          <cell r="M543">
            <v>1</v>
          </cell>
          <cell r="N543">
            <v>1</v>
          </cell>
          <cell r="O543">
            <v>45672</v>
          </cell>
          <cell r="P543">
            <v>45716</v>
          </cell>
          <cell r="Q543">
            <v>45716</v>
          </cell>
          <cell r="R543">
            <v>1</v>
          </cell>
          <cell r="S543">
            <v>1</v>
          </cell>
          <cell r="T543">
            <v>42</v>
          </cell>
          <cell r="U543">
            <v>1</v>
          </cell>
          <cell r="V543">
            <v>43</v>
          </cell>
          <cell r="W543">
            <v>45771</v>
          </cell>
          <cell r="X543">
            <v>0.375</v>
          </cell>
          <cell r="Y543">
            <v>0.70833333333333337</v>
          </cell>
          <cell r="Z543" t="str">
            <v>인천-인천</v>
          </cell>
          <cell r="AA543" t="str">
            <v>인천</v>
          </cell>
          <cell r="AB543" t="str">
            <v>인천</v>
          </cell>
          <cell r="AC543" t="str">
            <v>인천대공원</v>
          </cell>
          <cell r="AD543">
            <v>0.70833301544189453</v>
          </cell>
          <cell r="AE543" t="str">
            <v>배서현</v>
          </cell>
          <cell r="AF543" t="str">
            <v>541-1798</v>
          </cell>
          <cell r="AG543" t="str">
            <v>6287-4367</v>
          </cell>
          <cell r="AH543">
            <v>0.70833301544189453</v>
          </cell>
          <cell r="AI543">
            <v>0.70833301544189453</v>
          </cell>
        </row>
        <row r="544">
          <cell r="B544" t="str">
            <v>174-4</v>
          </cell>
          <cell r="C544" t="str">
            <v>북부</v>
          </cell>
          <cell r="D544" t="str">
            <v>인천부평초등학교</v>
          </cell>
          <cell r="E544">
            <v>4</v>
          </cell>
          <cell r="F544">
            <v>1</v>
          </cell>
          <cell r="G544">
            <v>1</v>
          </cell>
          <cell r="H544">
            <v>1</v>
          </cell>
          <cell r="I544">
            <v>1</v>
          </cell>
          <cell r="J544">
            <v>1</v>
          </cell>
          <cell r="K544">
            <v>1</v>
          </cell>
          <cell r="L544">
            <v>1</v>
          </cell>
          <cell r="M544">
            <v>1</v>
          </cell>
          <cell r="N544">
            <v>1</v>
          </cell>
          <cell r="O544">
            <v>1</v>
          </cell>
          <cell r="P544">
            <v>1</v>
          </cell>
          <cell r="Q544">
            <v>1</v>
          </cell>
          <cell r="R544">
            <v>1</v>
          </cell>
          <cell r="S544">
            <v>1</v>
          </cell>
          <cell r="T544">
            <v>1</v>
          </cell>
          <cell r="U544">
            <v>1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>-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B545" t="str">
            <v>174-5</v>
          </cell>
          <cell r="C545" t="str">
            <v>북부</v>
          </cell>
          <cell r="D545" t="str">
            <v>인천부평초등학교</v>
          </cell>
          <cell r="E545">
            <v>5</v>
          </cell>
          <cell r="F545">
            <v>5</v>
          </cell>
          <cell r="G545">
            <v>5</v>
          </cell>
          <cell r="H545">
            <v>5</v>
          </cell>
          <cell r="I545">
            <v>5</v>
          </cell>
          <cell r="J545">
            <v>2</v>
          </cell>
          <cell r="K545">
            <v>1</v>
          </cell>
          <cell r="L545" t="str">
            <v>신청</v>
          </cell>
          <cell r="M545">
            <v>2</v>
          </cell>
          <cell r="N545">
            <v>2</v>
          </cell>
          <cell r="O545">
            <v>45737</v>
          </cell>
          <cell r="P545">
            <v>45737</v>
          </cell>
          <cell r="Q545">
            <v>45737</v>
          </cell>
          <cell r="R545">
            <v>2</v>
          </cell>
          <cell r="S545">
            <v>1</v>
          </cell>
          <cell r="T545">
            <v>49</v>
          </cell>
          <cell r="U545">
            <v>3</v>
          </cell>
          <cell r="V545">
            <v>52</v>
          </cell>
          <cell r="W545">
            <v>45966</v>
          </cell>
          <cell r="X545">
            <v>0.34722222222222227</v>
          </cell>
          <cell r="Y545">
            <v>0.6875</v>
          </cell>
          <cell r="Z545" t="str">
            <v>관외</v>
          </cell>
          <cell r="AA545" t="str">
            <v>인천</v>
          </cell>
          <cell r="AB545" t="str">
            <v>서울</v>
          </cell>
          <cell r="AC545" t="str">
            <v>롯데월드</v>
          </cell>
          <cell r="AD545" t="str">
            <v>x</v>
          </cell>
          <cell r="AE545" t="str">
            <v>김선희</v>
          </cell>
          <cell r="AF545" t="str">
            <v>541-1798</v>
          </cell>
          <cell r="AG545" t="str">
            <v>3015-5084</v>
          </cell>
          <cell r="AH545">
            <v>0.6875</v>
          </cell>
          <cell r="AI545">
            <v>0.6875</v>
          </cell>
        </row>
        <row r="546">
          <cell r="B546" t="str">
            <v>175-3</v>
          </cell>
          <cell r="C546" t="str">
            <v>북부</v>
          </cell>
          <cell r="D546" t="str">
            <v>인천부현동초등학교</v>
          </cell>
          <cell r="E546">
            <v>3</v>
          </cell>
          <cell r="F546">
            <v>3</v>
          </cell>
          <cell r="G546">
            <v>1</v>
          </cell>
          <cell r="H546">
            <v>1</v>
          </cell>
          <cell r="I546">
            <v>1</v>
          </cell>
          <cell r="J546">
            <v>1</v>
          </cell>
          <cell r="K546">
            <v>1</v>
          </cell>
          <cell r="L546">
            <v>1</v>
          </cell>
          <cell r="M546">
            <v>1</v>
          </cell>
          <cell r="N546">
            <v>1</v>
          </cell>
          <cell r="O546">
            <v>1</v>
          </cell>
          <cell r="P546">
            <v>1</v>
          </cell>
          <cell r="Q546">
            <v>1</v>
          </cell>
          <cell r="R546">
            <v>1</v>
          </cell>
          <cell r="S546">
            <v>1</v>
          </cell>
          <cell r="T546">
            <v>1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 t="str">
            <v>-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B547" t="str">
            <v>175-4</v>
          </cell>
          <cell r="C547" t="str">
            <v>북부</v>
          </cell>
          <cell r="D547" t="str">
            <v>인천부현동초등학교</v>
          </cell>
          <cell r="E547">
            <v>4</v>
          </cell>
          <cell r="F547">
            <v>3</v>
          </cell>
          <cell r="G547">
            <v>1</v>
          </cell>
          <cell r="H547">
            <v>1</v>
          </cell>
          <cell r="I547">
            <v>1</v>
          </cell>
          <cell r="J547">
            <v>1</v>
          </cell>
          <cell r="K547">
            <v>1</v>
          </cell>
          <cell r="L547">
            <v>1</v>
          </cell>
          <cell r="M547">
            <v>1</v>
          </cell>
          <cell r="N547">
            <v>1</v>
          </cell>
          <cell r="O547">
            <v>1</v>
          </cell>
          <cell r="P547">
            <v>1</v>
          </cell>
          <cell r="Q547">
            <v>1</v>
          </cell>
          <cell r="R547">
            <v>1</v>
          </cell>
          <cell r="S547">
            <v>1</v>
          </cell>
          <cell r="T547">
            <v>1</v>
          </cell>
          <cell r="U547">
            <v>1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 t="str">
            <v>-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B548" t="str">
            <v>175-5</v>
          </cell>
          <cell r="C548" t="str">
            <v>북부</v>
          </cell>
          <cell r="D548" t="str">
            <v>인천부현동초등학교</v>
          </cell>
          <cell r="E548">
            <v>5</v>
          </cell>
          <cell r="F548">
            <v>5</v>
          </cell>
          <cell r="G548">
            <v>5</v>
          </cell>
          <cell r="H548">
            <v>5</v>
          </cell>
          <cell r="I548">
            <v>5</v>
          </cell>
          <cell r="J548">
            <v>5</v>
          </cell>
          <cell r="K548">
            <v>5</v>
          </cell>
          <cell r="L548">
            <v>5</v>
          </cell>
          <cell r="M548">
            <v>5</v>
          </cell>
          <cell r="N548">
            <v>5</v>
          </cell>
          <cell r="O548">
            <v>5</v>
          </cell>
          <cell r="P548">
            <v>5</v>
          </cell>
          <cell r="Q548">
            <v>5</v>
          </cell>
          <cell r="R548">
            <v>5</v>
          </cell>
          <cell r="S548">
            <v>5</v>
          </cell>
          <cell r="T548">
            <v>5</v>
          </cell>
          <cell r="U548">
            <v>5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 t="str">
            <v>-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B549" t="str">
            <v>176-3</v>
          </cell>
          <cell r="C549" t="str">
            <v>북부</v>
          </cell>
          <cell r="D549" t="str">
            <v>인천부현초등학교</v>
          </cell>
          <cell r="E549">
            <v>3</v>
          </cell>
          <cell r="F549">
            <v>3</v>
          </cell>
          <cell r="G549">
            <v>3</v>
          </cell>
          <cell r="H549">
            <v>3</v>
          </cell>
          <cell r="I549">
            <v>1</v>
          </cell>
          <cell r="J549">
            <v>1</v>
          </cell>
          <cell r="K549">
            <v>1</v>
          </cell>
          <cell r="L549" t="str">
            <v>신청</v>
          </cell>
          <cell r="M549">
            <v>1</v>
          </cell>
          <cell r="N549">
            <v>1</v>
          </cell>
          <cell r="O549">
            <v>45706</v>
          </cell>
          <cell r="P549">
            <v>45706</v>
          </cell>
          <cell r="Q549">
            <v>45706</v>
          </cell>
          <cell r="R549">
            <v>3</v>
          </cell>
          <cell r="S549">
            <v>1</v>
          </cell>
          <cell r="T549">
            <v>59</v>
          </cell>
          <cell r="U549">
            <v>3</v>
          </cell>
          <cell r="V549">
            <v>62</v>
          </cell>
          <cell r="W549">
            <v>45792</v>
          </cell>
          <cell r="X549">
            <v>0.36805555555555558</v>
          </cell>
          <cell r="Y549">
            <v>0.66666666666666663</v>
          </cell>
          <cell r="Z549" t="str">
            <v>인천-영종</v>
          </cell>
          <cell r="AA549" t="str">
            <v>인천</v>
          </cell>
          <cell r="AB549" t="str">
            <v>영종</v>
          </cell>
          <cell r="AC549" t="str">
            <v>파라다이스시티</v>
          </cell>
          <cell r="AD549" t="str">
            <v>o</v>
          </cell>
          <cell r="AE549" t="str">
            <v>허민주</v>
          </cell>
          <cell r="AF549" t="str">
            <v>621-4793</v>
          </cell>
          <cell r="AG549" t="str">
            <v>3199-4809</v>
          </cell>
          <cell r="AH549" t="str">
            <v>미사용</v>
          </cell>
          <cell r="AI549">
            <v>0.66666650772094727</v>
          </cell>
        </row>
        <row r="550">
          <cell r="B550" t="str">
            <v>176-4</v>
          </cell>
          <cell r="C550" t="str">
            <v>북부</v>
          </cell>
          <cell r="D550" t="str">
            <v>인천부현초등학교</v>
          </cell>
          <cell r="E550">
            <v>4</v>
          </cell>
          <cell r="F550">
            <v>4</v>
          </cell>
          <cell r="G550">
            <v>4</v>
          </cell>
          <cell r="H550">
            <v>3</v>
          </cell>
          <cell r="I550">
            <v>1</v>
          </cell>
          <cell r="J550">
            <v>1</v>
          </cell>
          <cell r="K550">
            <v>1</v>
          </cell>
          <cell r="L550" t="str">
            <v>신청</v>
          </cell>
          <cell r="M550">
            <v>1</v>
          </cell>
          <cell r="N550">
            <v>1</v>
          </cell>
          <cell r="O550">
            <v>45706</v>
          </cell>
          <cell r="P550">
            <v>45706</v>
          </cell>
          <cell r="Q550">
            <v>45706</v>
          </cell>
          <cell r="R550">
            <v>3</v>
          </cell>
          <cell r="S550">
            <v>1</v>
          </cell>
          <cell r="T550">
            <v>67</v>
          </cell>
          <cell r="U550">
            <v>3</v>
          </cell>
          <cell r="V550">
            <v>70</v>
          </cell>
          <cell r="W550">
            <v>45791</v>
          </cell>
          <cell r="X550">
            <v>0.36805555555555558</v>
          </cell>
          <cell r="Y550">
            <v>0.66666666666666663</v>
          </cell>
          <cell r="Z550" t="str">
            <v>인천-강화</v>
          </cell>
          <cell r="AA550" t="str">
            <v>인천</v>
          </cell>
          <cell r="AB550" t="str">
            <v>강화</v>
          </cell>
          <cell r="AC550" t="str">
            <v>강화일대</v>
          </cell>
          <cell r="AD550" t="str">
            <v>o</v>
          </cell>
          <cell r="AE550" t="str">
            <v>이미선</v>
          </cell>
          <cell r="AF550" t="str">
            <v>621-4788</v>
          </cell>
          <cell r="AG550" t="str">
            <v>8374-7326</v>
          </cell>
          <cell r="AH550" t="str">
            <v>미사용</v>
          </cell>
          <cell r="AI550">
            <v>0.66666650772094727</v>
          </cell>
        </row>
        <row r="551">
          <cell r="B551" t="str">
            <v>176-5</v>
          </cell>
          <cell r="C551" t="str">
            <v>북부</v>
          </cell>
          <cell r="D551" t="str">
            <v>인천부현초등학교</v>
          </cell>
          <cell r="E551">
            <v>5</v>
          </cell>
          <cell r="F551">
            <v>5</v>
          </cell>
          <cell r="G551">
            <v>5</v>
          </cell>
          <cell r="H551">
            <v>5</v>
          </cell>
          <cell r="I551">
            <v>5</v>
          </cell>
          <cell r="J551">
            <v>3</v>
          </cell>
          <cell r="K551">
            <v>1</v>
          </cell>
          <cell r="L551" t="str">
            <v>신청</v>
          </cell>
          <cell r="M551">
            <v>2</v>
          </cell>
          <cell r="N551">
            <v>2</v>
          </cell>
          <cell r="O551">
            <v>45735</v>
          </cell>
          <cell r="P551">
            <v>45735</v>
          </cell>
          <cell r="Q551">
            <v>45735</v>
          </cell>
          <cell r="R551">
            <v>3</v>
          </cell>
          <cell r="S551">
            <v>1</v>
          </cell>
          <cell r="T551">
            <v>56</v>
          </cell>
          <cell r="U551">
            <v>4</v>
          </cell>
          <cell r="V551">
            <v>60</v>
          </cell>
          <cell r="W551">
            <v>45797</v>
          </cell>
          <cell r="X551">
            <v>0.35416666666666669</v>
          </cell>
          <cell r="Y551">
            <v>0.66666666666666663</v>
          </cell>
          <cell r="Z551" t="str">
            <v>관외</v>
          </cell>
          <cell r="AA551" t="str">
            <v>인천</v>
          </cell>
          <cell r="AB551" t="str">
            <v>과천</v>
          </cell>
          <cell r="AC551" t="str">
            <v>서울랜드</v>
          </cell>
          <cell r="AD551" t="str">
            <v>x</v>
          </cell>
          <cell r="AE551" t="str">
            <v>정인경</v>
          </cell>
          <cell r="AF551" t="str">
            <v>621-4798</v>
          </cell>
          <cell r="AG551" t="str">
            <v>3951-5616</v>
          </cell>
          <cell r="AH551" t="str">
            <v>미사용</v>
          </cell>
          <cell r="AI551">
            <v>0.66666650772094727</v>
          </cell>
        </row>
        <row r="552">
          <cell r="B552" t="str">
            <v>177-3</v>
          </cell>
          <cell r="C552" t="str">
            <v>북부</v>
          </cell>
          <cell r="D552" t="str">
            <v>인천부흥초등학교</v>
          </cell>
          <cell r="E552">
            <v>3</v>
          </cell>
          <cell r="F552">
            <v>3</v>
          </cell>
          <cell r="G552">
            <v>3</v>
          </cell>
          <cell r="H552">
            <v>8</v>
          </cell>
          <cell r="I552">
            <v>1</v>
          </cell>
          <cell r="J552">
            <v>1</v>
          </cell>
          <cell r="K552">
            <v>1</v>
          </cell>
          <cell r="L552" t="str">
            <v>신청</v>
          </cell>
          <cell r="M552" t="str">
            <v>2차</v>
          </cell>
          <cell r="N552">
            <v>1</v>
          </cell>
          <cell r="O552">
            <v>45733</v>
          </cell>
          <cell r="P552">
            <v>45733</v>
          </cell>
          <cell r="Q552">
            <v>45733</v>
          </cell>
          <cell r="R552">
            <v>8</v>
          </cell>
          <cell r="S552">
            <v>1</v>
          </cell>
          <cell r="T552">
            <v>195</v>
          </cell>
          <cell r="U552">
            <v>10</v>
          </cell>
          <cell r="V552">
            <v>205</v>
          </cell>
          <cell r="W552">
            <v>45919</v>
          </cell>
          <cell r="X552">
            <v>0.36805555555555558</v>
          </cell>
          <cell r="Y552">
            <v>0.625</v>
          </cell>
          <cell r="Z552" t="str">
            <v>인천-인천</v>
          </cell>
          <cell r="AA552" t="str">
            <v>인천</v>
          </cell>
          <cell r="AB552" t="str">
            <v>인천</v>
          </cell>
          <cell r="AC552" t="str">
            <v>인천치즈스쿨</v>
          </cell>
          <cell r="AD552" t="str">
            <v>x</v>
          </cell>
          <cell r="AE552" t="str">
            <v>김은자</v>
          </cell>
          <cell r="AF552" t="str">
            <v>450-4468</v>
          </cell>
          <cell r="AG552" t="str">
            <v>8316-8422</v>
          </cell>
          <cell r="AH552">
            <v>0.625</v>
          </cell>
          <cell r="AI552">
            <v>0.625</v>
          </cell>
        </row>
        <row r="553">
          <cell r="B553" t="str">
            <v>177-4</v>
          </cell>
          <cell r="C553" t="str">
            <v>북부</v>
          </cell>
          <cell r="D553" t="str">
            <v>인천부흥초등학교</v>
          </cell>
          <cell r="E553">
            <v>4</v>
          </cell>
          <cell r="F553">
            <v>8</v>
          </cell>
          <cell r="G553">
            <v>1</v>
          </cell>
          <cell r="H553">
            <v>8</v>
          </cell>
          <cell r="I553">
            <v>1</v>
          </cell>
          <cell r="J553">
            <v>1</v>
          </cell>
          <cell r="K553">
            <v>1</v>
          </cell>
          <cell r="L553" t="str">
            <v>신청</v>
          </cell>
          <cell r="M553">
            <v>1</v>
          </cell>
          <cell r="N553">
            <v>1</v>
          </cell>
          <cell r="O553">
            <v>45681</v>
          </cell>
          <cell r="P553">
            <v>45681</v>
          </cell>
          <cell r="Q553">
            <v>45681</v>
          </cell>
          <cell r="R553">
            <v>8</v>
          </cell>
          <cell r="S553">
            <v>1</v>
          </cell>
          <cell r="T553">
            <v>177</v>
          </cell>
          <cell r="U553">
            <v>12</v>
          </cell>
          <cell r="V553">
            <v>189</v>
          </cell>
          <cell r="W553">
            <v>45946</v>
          </cell>
          <cell r="X553">
            <v>0.3611111111111111</v>
          </cell>
          <cell r="Y553">
            <v>0.66666666666666663</v>
          </cell>
          <cell r="Z553" t="str">
            <v>인천-강화</v>
          </cell>
          <cell r="AA553" t="str">
            <v>인천</v>
          </cell>
          <cell r="AB553" t="str">
            <v>강화</v>
          </cell>
          <cell r="AC553" t="str">
            <v>강화역사박물관</v>
          </cell>
          <cell r="AD553" t="str">
            <v>o</v>
          </cell>
          <cell r="AE553" t="str">
            <v>박미경</v>
          </cell>
          <cell r="AF553" t="str">
            <v>628-9041</v>
          </cell>
          <cell r="AG553" t="str">
            <v>9134-5179</v>
          </cell>
          <cell r="AH553">
            <v>0.66666650772094727</v>
          </cell>
          <cell r="AI553">
            <v>0.66666650772094727</v>
          </cell>
        </row>
        <row r="554">
          <cell r="B554" t="str">
            <v>177-5</v>
          </cell>
          <cell r="C554" t="str">
            <v>북부</v>
          </cell>
          <cell r="D554" t="str">
            <v>인천부흥초등학교</v>
          </cell>
          <cell r="E554">
            <v>5</v>
          </cell>
          <cell r="F554">
            <v>5</v>
          </cell>
          <cell r="G554">
            <v>5</v>
          </cell>
          <cell r="H554">
            <v>5</v>
          </cell>
          <cell r="I554">
            <v>5</v>
          </cell>
          <cell r="J554">
            <v>5</v>
          </cell>
          <cell r="K554">
            <v>5</v>
          </cell>
          <cell r="L554">
            <v>5</v>
          </cell>
          <cell r="M554">
            <v>5</v>
          </cell>
          <cell r="N554">
            <v>5</v>
          </cell>
          <cell r="O554">
            <v>5</v>
          </cell>
          <cell r="P554">
            <v>5</v>
          </cell>
          <cell r="Q554">
            <v>5</v>
          </cell>
          <cell r="R554">
            <v>5</v>
          </cell>
          <cell r="S554">
            <v>5</v>
          </cell>
          <cell r="T554">
            <v>5</v>
          </cell>
          <cell r="U554">
            <v>5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 t="str">
            <v>-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B555" t="str">
            <v>178-3</v>
          </cell>
          <cell r="C555" t="str">
            <v>북부</v>
          </cell>
          <cell r="D555" t="str">
            <v>인천산곡남초등학교</v>
          </cell>
          <cell r="E555">
            <v>3</v>
          </cell>
          <cell r="F555">
            <v>3</v>
          </cell>
          <cell r="G555">
            <v>3</v>
          </cell>
          <cell r="H555">
            <v>3</v>
          </cell>
          <cell r="I555">
            <v>1</v>
          </cell>
          <cell r="J555">
            <v>1</v>
          </cell>
          <cell r="K555">
            <v>1</v>
          </cell>
          <cell r="L555" t="str">
            <v>취소</v>
          </cell>
          <cell r="M555">
            <v>1</v>
          </cell>
          <cell r="N555">
            <v>1</v>
          </cell>
          <cell r="O555">
            <v>45701</v>
          </cell>
          <cell r="P555">
            <v>45748</v>
          </cell>
          <cell r="Q555">
            <v>45748</v>
          </cell>
          <cell r="R555">
            <v>3</v>
          </cell>
          <cell r="S555">
            <v>1</v>
          </cell>
          <cell r="T555">
            <v>74</v>
          </cell>
          <cell r="U555">
            <v>4</v>
          </cell>
          <cell r="V555">
            <v>78</v>
          </cell>
          <cell r="W555">
            <v>45916</v>
          </cell>
          <cell r="X555">
            <v>0.3611111111111111</v>
          </cell>
          <cell r="Y555">
            <v>0.64583333333333337</v>
          </cell>
          <cell r="Z555" t="str">
            <v>인천-강화</v>
          </cell>
          <cell r="AA555" t="str">
            <v>인천</v>
          </cell>
          <cell r="AB555" t="str">
            <v>강화</v>
          </cell>
          <cell r="AC555" t="str">
            <v>강화도자연체험농장</v>
          </cell>
          <cell r="AD555" t="str">
            <v>x</v>
          </cell>
          <cell r="AE555" t="str">
            <v>허영아</v>
          </cell>
          <cell r="AF555" t="str">
            <v>628-1349</v>
          </cell>
          <cell r="AG555" t="str">
            <v>5616-9312</v>
          </cell>
          <cell r="AH555">
            <v>0.64583301544189453</v>
          </cell>
          <cell r="AI555">
            <v>0.64583301544189453</v>
          </cell>
        </row>
        <row r="556">
          <cell r="B556" t="str">
            <v>178-4</v>
          </cell>
          <cell r="C556" t="str">
            <v>북부</v>
          </cell>
          <cell r="D556" t="str">
            <v>인천산곡남초등학교</v>
          </cell>
          <cell r="E556">
            <v>4</v>
          </cell>
          <cell r="F556">
            <v>3</v>
          </cell>
          <cell r="G556">
            <v>1</v>
          </cell>
          <cell r="H556">
            <v>3</v>
          </cell>
          <cell r="I556">
            <v>1</v>
          </cell>
          <cell r="J556">
            <v>1</v>
          </cell>
          <cell r="K556">
            <v>1</v>
          </cell>
          <cell r="L556" t="str">
            <v>취소</v>
          </cell>
          <cell r="M556">
            <v>1</v>
          </cell>
          <cell r="N556">
            <v>1</v>
          </cell>
          <cell r="O556">
            <v>45701</v>
          </cell>
          <cell r="P556">
            <v>45748</v>
          </cell>
          <cell r="Q556">
            <v>45748</v>
          </cell>
          <cell r="R556">
            <v>3</v>
          </cell>
          <cell r="S556">
            <v>1</v>
          </cell>
          <cell r="T556">
            <v>67</v>
          </cell>
          <cell r="U556">
            <v>4</v>
          </cell>
          <cell r="V556">
            <v>71</v>
          </cell>
          <cell r="W556">
            <v>45925</v>
          </cell>
          <cell r="X556">
            <v>0.36805555555555558</v>
          </cell>
          <cell r="Y556">
            <v>0.64583333333333337</v>
          </cell>
          <cell r="Z556" t="str">
            <v>인천-강화</v>
          </cell>
          <cell r="AA556" t="str">
            <v>인천</v>
          </cell>
          <cell r="AB556" t="str">
            <v>강화</v>
          </cell>
          <cell r="AC556" t="str">
            <v>강화역사박물관</v>
          </cell>
          <cell r="AD556" t="str">
            <v>x</v>
          </cell>
          <cell r="AE556" t="str">
            <v>한신일</v>
          </cell>
          <cell r="AF556" t="str">
            <v>628-1349</v>
          </cell>
          <cell r="AG556" t="str">
            <v>8867-7927</v>
          </cell>
          <cell r="AH556">
            <v>0.64583301544189453</v>
          </cell>
          <cell r="AI556">
            <v>0.64583301544189453</v>
          </cell>
        </row>
        <row r="557">
          <cell r="B557" t="str">
            <v>178-5</v>
          </cell>
          <cell r="C557" t="str">
            <v>북부</v>
          </cell>
          <cell r="D557" t="str">
            <v>인천산곡남초등학교</v>
          </cell>
          <cell r="E557">
            <v>5</v>
          </cell>
          <cell r="F557">
            <v>5</v>
          </cell>
          <cell r="G557">
            <v>5</v>
          </cell>
          <cell r="H557">
            <v>5</v>
          </cell>
          <cell r="I557">
            <v>5</v>
          </cell>
          <cell r="J557">
            <v>5</v>
          </cell>
          <cell r="K557">
            <v>5</v>
          </cell>
          <cell r="L557" t="str">
            <v>취소</v>
          </cell>
          <cell r="M557">
            <v>2</v>
          </cell>
          <cell r="N557">
            <v>2</v>
          </cell>
          <cell r="O557">
            <v>45737</v>
          </cell>
          <cell r="P557">
            <v>45737</v>
          </cell>
          <cell r="Q557">
            <v>45737</v>
          </cell>
          <cell r="R557">
            <v>4</v>
          </cell>
          <cell r="S557">
            <v>1</v>
          </cell>
          <cell r="T557">
            <v>84</v>
          </cell>
          <cell r="U557">
            <v>4</v>
          </cell>
          <cell r="V557">
            <v>88</v>
          </cell>
          <cell r="W557">
            <v>45918</v>
          </cell>
          <cell r="X557">
            <v>0.35416666666666669</v>
          </cell>
          <cell r="Y557">
            <v>0.66666666666666663</v>
          </cell>
          <cell r="Z557" t="str">
            <v>관외</v>
          </cell>
          <cell r="AA557" t="str">
            <v>인천</v>
          </cell>
          <cell r="AB557" t="str">
            <v>경기</v>
          </cell>
          <cell r="AC557" t="str">
            <v>한국민속촌</v>
          </cell>
          <cell r="AD557" t="str">
            <v>x</v>
          </cell>
          <cell r="AE557" t="str">
            <v>황선옥</v>
          </cell>
          <cell r="AF557" t="str">
            <v>628-1335</v>
          </cell>
          <cell r="AG557" t="str">
            <v>5503-9502</v>
          </cell>
          <cell r="AH557">
            <v>0.66666650772094727</v>
          </cell>
          <cell r="AI557">
            <v>0.66666650772094727</v>
          </cell>
        </row>
        <row r="558">
          <cell r="B558" t="str">
            <v>179-3</v>
          </cell>
          <cell r="C558" t="str">
            <v>북부</v>
          </cell>
          <cell r="D558" t="str">
            <v>인천산곡북초등학교</v>
          </cell>
          <cell r="E558">
            <v>3</v>
          </cell>
          <cell r="F558">
            <v>3</v>
          </cell>
          <cell r="G558">
            <v>3</v>
          </cell>
          <cell r="H558">
            <v>4</v>
          </cell>
          <cell r="I558">
            <v>1</v>
          </cell>
          <cell r="J558">
            <v>1</v>
          </cell>
          <cell r="K558">
            <v>1</v>
          </cell>
          <cell r="L558" t="str">
            <v>신청</v>
          </cell>
          <cell r="M558">
            <v>1</v>
          </cell>
          <cell r="N558">
            <v>1</v>
          </cell>
          <cell r="O558">
            <v>45730</v>
          </cell>
          <cell r="P558">
            <v>45730</v>
          </cell>
          <cell r="Q558">
            <v>45730</v>
          </cell>
          <cell r="R558">
            <v>4</v>
          </cell>
          <cell r="S558">
            <v>1</v>
          </cell>
          <cell r="T558">
            <v>94</v>
          </cell>
          <cell r="U558">
            <v>4</v>
          </cell>
          <cell r="V558">
            <v>98</v>
          </cell>
          <cell r="W558">
            <v>45926</v>
          </cell>
          <cell r="X558">
            <v>0.3611111111111111</v>
          </cell>
          <cell r="Y558">
            <v>0.625</v>
          </cell>
          <cell r="Z558" t="str">
            <v>인천-인천</v>
          </cell>
          <cell r="AA558" t="str">
            <v>인천</v>
          </cell>
          <cell r="AB558" t="str">
            <v>인천</v>
          </cell>
          <cell r="AC558" t="str">
            <v>인천국립생활자원관</v>
          </cell>
          <cell r="AD558" t="str">
            <v>x</v>
          </cell>
          <cell r="AE558" t="str">
            <v>장현숙</v>
          </cell>
          <cell r="AF558" t="str">
            <v>628-1156</v>
          </cell>
          <cell r="AG558" t="str">
            <v>9376-0496</v>
          </cell>
          <cell r="AH558">
            <v>0.625</v>
          </cell>
          <cell r="AI558">
            <v>0.625</v>
          </cell>
        </row>
        <row r="559">
          <cell r="B559" t="str">
            <v>179-4</v>
          </cell>
          <cell r="C559" t="str">
            <v>북부</v>
          </cell>
          <cell r="D559" t="str">
            <v>인천산곡북초등학교</v>
          </cell>
          <cell r="E559">
            <v>4</v>
          </cell>
          <cell r="F559">
            <v>4</v>
          </cell>
          <cell r="G559">
            <v>1</v>
          </cell>
          <cell r="H559">
            <v>4</v>
          </cell>
          <cell r="I559">
            <v>1</v>
          </cell>
          <cell r="J559">
            <v>1</v>
          </cell>
          <cell r="K559">
            <v>1</v>
          </cell>
          <cell r="L559" t="str">
            <v>신청</v>
          </cell>
          <cell r="M559">
            <v>1</v>
          </cell>
          <cell r="N559">
            <v>1</v>
          </cell>
          <cell r="O559">
            <v>45693</v>
          </cell>
          <cell r="P559">
            <v>45693</v>
          </cell>
          <cell r="Q559">
            <v>45693</v>
          </cell>
          <cell r="R559">
            <v>4</v>
          </cell>
          <cell r="S559">
            <v>1</v>
          </cell>
          <cell r="T559">
            <v>92</v>
          </cell>
          <cell r="U559">
            <v>6</v>
          </cell>
          <cell r="V559">
            <v>98</v>
          </cell>
          <cell r="W559">
            <v>45925</v>
          </cell>
          <cell r="X559">
            <v>0.3611111111111111</v>
          </cell>
          <cell r="Y559">
            <v>0.63888888888888895</v>
          </cell>
          <cell r="Z559" t="str">
            <v>인천-인천</v>
          </cell>
          <cell r="AA559" t="str">
            <v>인천</v>
          </cell>
          <cell r="AB559" t="str">
            <v>인천</v>
          </cell>
          <cell r="AC559" t="str">
            <v>차이나타운</v>
          </cell>
          <cell r="AD559" t="str">
            <v>o</v>
          </cell>
          <cell r="AE559" t="str">
            <v>유순자</v>
          </cell>
          <cell r="AF559" t="str">
            <v>628-1163</v>
          </cell>
          <cell r="AG559" t="str">
            <v>9970-0939</v>
          </cell>
          <cell r="AH559">
            <v>0.63888883590698242</v>
          </cell>
          <cell r="AI559">
            <v>0.63888883590698242</v>
          </cell>
        </row>
        <row r="560">
          <cell r="B560" t="str">
            <v>179-5</v>
          </cell>
          <cell r="C560" t="str">
            <v>북부</v>
          </cell>
          <cell r="D560" t="str">
            <v>인천산곡북초등학교</v>
          </cell>
          <cell r="E560">
            <v>5</v>
          </cell>
          <cell r="F560">
            <v>5</v>
          </cell>
          <cell r="G560">
            <v>5</v>
          </cell>
          <cell r="H560">
            <v>3</v>
          </cell>
          <cell r="I560">
            <v>1</v>
          </cell>
          <cell r="J560">
            <v>1</v>
          </cell>
          <cell r="K560">
            <v>1</v>
          </cell>
          <cell r="L560" t="str">
            <v>신청</v>
          </cell>
          <cell r="M560">
            <v>1</v>
          </cell>
          <cell r="N560">
            <v>1</v>
          </cell>
          <cell r="O560">
            <v>45730</v>
          </cell>
          <cell r="P560">
            <v>45730</v>
          </cell>
          <cell r="Q560">
            <v>45730</v>
          </cell>
          <cell r="R560">
            <v>3</v>
          </cell>
          <cell r="S560">
            <v>1</v>
          </cell>
          <cell r="T560">
            <v>75</v>
          </cell>
          <cell r="U560">
            <v>5</v>
          </cell>
          <cell r="V560">
            <v>80</v>
          </cell>
          <cell r="W560">
            <v>45961</v>
          </cell>
          <cell r="X560">
            <v>0.3611111111111111</v>
          </cell>
          <cell r="Y560">
            <v>0.66666666666666663</v>
          </cell>
          <cell r="Z560" t="str">
            <v>인천-인천</v>
          </cell>
          <cell r="AA560" t="str">
            <v>인천</v>
          </cell>
          <cell r="AB560" t="str">
            <v>인천</v>
          </cell>
          <cell r="AC560" t="str">
            <v>인천영어마을</v>
          </cell>
          <cell r="AD560" t="str">
            <v>x</v>
          </cell>
          <cell r="AE560" t="str">
            <v>김현숙</v>
          </cell>
          <cell r="AF560" t="str">
            <v>628-1165</v>
          </cell>
          <cell r="AG560" t="str">
            <v>2791-2581</v>
          </cell>
          <cell r="AH560">
            <v>0.66666650772094727</v>
          </cell>
          <cell r="AI560">
            <v>0.66666650772094727</v>
          </cell>
        </row>
        <row r="561">
          <cell r="B561" t="str">
            <v>180-3</v>
          </cell>
          <cell r="C561" t="str">
            <v>북부</v>
          </cell>
          <cell r="D561" t="str">
            <v>인천산곡초등학교</v>
          </cell>
          <cell r="E561">
            <v>3</v>
          </cell>
          <cell r="F561">
            <v>3</v>
          </cell>
          <cell r="G561">
            <v>3</v>
          </cell>
          <cell r="H561">
            <v>3</v>
          </cell>
          <cell r="I561">
            <v>3</v>
          </cell>
          <cell r="J561">
            <v>3</v>
          </cell>
          <cell r="K561">
            <v>3</v>
          </cell>
          <cell r="L561" t="str">
            <v>신청</v>
          </cell>
          <cell r="M561">
            <v>1</v>
          </cell>
          <cell r="N561">
            <v>1</v>
          </cell>
          <cell r="O561">
            <v>1</v>
          </cell>
          <cell r="P561">
            <v>1</v>
          </cell>
          <cell r="Q561">
            <v>1</v>
          </cell>
          <cell r="R561">
            <v>1</v>
          </cell>
          <cell r="S561">
            <v>1</v>
          </cell>
          <cell r="T561">
            <v>1</v>
          </cell>
          <cell r="U561">
            <v>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 t="str">
            <v>-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 t="str">
            <v>ACG8PL</v>
          </cell>
          <cell r="AI561">
            <v>1673</v>
          </cell>
        </row>
        <row r="562">
          <cell r="B562" t="str">
            <v>180-4</v>
          </cell>
          <cell r="C562" t="str">
            <v>북부</v>
          </cell>
          <cell r="D562" t="str">
            <v>인천산곡초등학교</v>
          </cell>
          <cell r="E562">
            <v>4</v>
          </cell>
          <cell r="F562">
            <v>3</v>
          </cell>
          <cell r="G562">
            <v>1</v>
          </cell>
          <cell r="H562">
            <v>3</v>
          </cell>
          <cell r="I562">
            <v>1</v>
          </cell>
          <cell r="J562">
            <v>1</v>
          </cell>
          <cell r="K562">
            <v>1</v>
          </cell>
          <cell r="L562" t="str">
            <v>신청</v>
          </cell>
          <cell r="M562">
            <v>1</v>
          </cell>
          <cell r="N562">
            <v>1</v>
          </cell>
          <cell r="O562">
            <v>45713</v>
          </cell>
          <cell r="P562">
            <v>45713</v>
          </cell>
          <cell r="Q562">
            <v>45713</v>
          </cell>
          <cell r="R562">
            <v>3</v>
          </cell>
          <cell r="S562">
            <v>1</v>
          </cell>
          <cell r="T562">
            <v>72</v>
          </cell>
          <cell r="U562">
            <v>8</v>
          </cell>
          <cell r="V562">
            <v>80</v>
          </cell>
          <cell r="W562">
            <v>45790</v>
          </cell>
          <cell r="X562">
            <v>0.3611111111111111</v>
          </cell>
          <cell r="Y562">
            <v>0.66666666666666663</v>
          </cell>
          <cell r="Z562" t="str">
            <v>인천-강화</v>
          </cell>
          <cell r="AA562" t="str">
            <v>인천</v>
          </cell>
          <cell r="AB562" t="str">
            <v>강화</v>
          </cell>
          <cell r="AC562" t="str">
            <v>강화도</v>
          </cell>
          <cell r="AD562" t="str">
            <v>o</v>
          </cell>
          <cell r="AE562" t="str">
            <v>나세미</v>
          </cell>
          <cell r="AF562" t="str">
            <v>628-0541</v>
          </cell>
          <cell r="AG562" t="str">
            <v>5500-2642</v>
          </cell>
          <cell r="AH562" t="str">
            <v>ACG8PL</v>
          </cell>
          <cell r="AI562">
            <v>1673</v>
          </cell>
        </row>
        <row r="563">
          <cell r="B563" t="str">
            <v>180-5</v>
          </cell>
          <cell r="C563" t="str">
            <v>북부</v>
          </cell>
          <cell r="D563" t="str">
            <v>인천산곡초등학교</v>
          </cell>
          <cell r="E563">
            <v>5</v>
          </cell>
          <cell r="F563">
            <v>5</v>
          </cell>
          <cell r="G563">
            <v>5</v>
          </cell>
          <cell r="H563">
            <v>5</v>
          </cell>
          <cell r="I563">
            <v>5</v>
          </cell>
          <cell r="J563">
            <v>5</v>
          </cell>
          <cell r="K563">
            <v>5</v>
          </cell>
          <cell r="L563" t="str">
            <v>신청</v>
          </cell>
          <cell r="M563">
            <v>1</v>
          </cell>
          <cell r="N563">
            <v>1</v>
          </cell>
          <cell r="O563">
            <v>1</v>
          </cell>
          <cell r="P563">
            <v>1</v>
          </cell>
          <cell r="Q563">
            <v>1</v>
          </cell>
          <cell r="R563">
            <v>1</v>
          </cell>
          <cell r="S563">
            <v>1</v>
          </cell>
          <cell r="T563">
            <v>1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 t="str">
            <v>-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 t="str">
            <v>ACG8PL</v>
          </cell>
          <cell r="AI563">
            <v>1673</v>
          </cell>
        </row>
        <row r="564">
          <cell r="B564" t="str">
            <v>181-3</v>
          </cell>
          <cell r="C564" t="str">
            <v>북부</v>
          </cell>
          <cell r="D564" t="str">
            <v>인천삼산초등학교</v>
          </cell>
          <cell r="E564">
            <v>3</v>
          </cell>
          <cell r="F564">
            <v>3</v>
          </cell>
          <cell r="G564">
            <v>3</v>
          </cell>
          <cell r="H564">
            <v>3</v>
          </cell>
          <cell r="I564">
            <v>3</v>
          </cell>
          <cell r="J564">
            <v>3</v>
          </cell>
          <cell r="K564">
            <v>3</v>
          </cell>
          <cell r="L564" t="str">
            <v>신청</v>
          </cell>
          <cell r="M564">
            <v>1</v>
          </cell>
          <cell r="N564">
            <v>1</v>
          </cell>
          <cell r="O564">
            <v>1</v>
          </cell>
          <cell r="P564">
            <v>1</v>
          </cell>
          <cell r="Q564">
            <v>1</v>
          </cell>
          <cell r="R564">
            <v>1</v>
          </cell>
          <cell r="S564">
            <v>1</v>
          </cell>
          <cell r="T564">
            <v>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 t="str">
            <v>-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B565" t="str">
            <v>181-4</v>
          </cell>
          <cell r="C565" t="str">
            <v>북부</v>
          </cell>
          <cell r="D565" t="str">
            <v>인천삼산초등학교</v>
          </cell>
          <cell r="E565">
            <v>4</v>
          </cell>
          <cell r="F565">
            <v>4</v>
          </cell>
          <cell r="G565">
            <v>4</v>
          </cell>
          <cell r="H565">
            <v>4</v>
          </cell>
          <cell r="I565">
            <v>4</v>
          </cell>
          <cell r="J565">
            <v>4</v>
          </cell>
          <cell r="K565">
            <v>4</v>
          </cell>
          <cell r="L565" t="str">
            <v>신청</v>
          </cell>
          <cell r="M565">
            <v>1</v>
          </cell>
          <cell r="N565">
            <v>1</v>
          </cell>
          <cell r="O565">
            <v>1</v>
          </cell>
          <cell r="P565">
            <v>1</v>
          </cell>
          <cell r="Q565">
            <v>1</v>
          </cell>
          <cell r="R565">
            <v>1</v>
          </cell>
          <cell r="S565">
            <v>1</v>
          </cell>
          <cell r="T565">
            <v>1</v>
          </cell>
          <cell r="U565">
            <v>1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 t="str">
            <v>-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B566" t="str">
            <v>181-5</v>
          </cell>
          <cell r="C566" t="str">
            <v>북부</v>
          </cell>
          <cell r="D566" t="str">
            <v>인천삼산초등학교</v>
          </cell>
          <cell r="E566">
            <v>5</v>
          </cell>
          <cell r="F566">
            <v>5</v>
          </cell>
          <cell r="G566">
            <v>5</v>
          </cell>
          <cell r="H566">
            <v>5</v>
          </cell>
          <cell r="I566">
            <v>5</v>
          </cell>
          <cell r="J566">
            <v>5</v>
          </cell>
          <cell r="K566">
            <v>5</v>
          </cell>
          <cell r="L566" t="str">
            <v>신청</v>
          </cell>
          <cell r="M566">
            <v>1</v>
          </cell>
          <cell r="N566">
            <v>1</v>
          </cell>
          <cell r="O566">
            <v>1</v>
          </cell>
          <cell r="P566">
            <v>1</v>
          </cell>
          <cell r="Q566">
            <v>1</v>
          </cell>
          <cell r="R566">
            <v>1</v>
          </cell>
          <cell r="S566">
            <v>1</v>
          </cell>
          <cell r="T566">
            <v>1</v>
          </cell>
          <cell r="U566">
            <v>1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 t="str">
            <v>-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B567" t="str">
            <v>182-3</v>
          </cell>
          <cell r="C567" t="str">
            <v>북부</v>
          </cell>
          <cell r="D567" t="str">
            <v>인천상정초등학교</v>
          </cell>
          <cell r="E567">
            <v>3</v>
          </cell>
          <cell r="F567">
            <v>2</v>
          </cell>
          <cell r="G567">
            <v>1</v>
          </cell>
          <cell r="H567">
            <v>2</v>
          </cell>
          <cell r="I567">
            <v>1</v>
          </cell>
          <cell r="J567">
            <v>1</v>
          </cell>
          <cell r="K567">
            <v>1</v>
          </cell>
          <cell r="L567" t="str">
            <v>신청</v>
          </cell>
          <cell r="M567">
            <v>1</v>
          </cell>
          <cell r="N567">
            <v>1</v>
          </cell>
          <cell r="O567">
            <v>45700</v>
          </cell>
          <cell r="P567">
            <v>45700</v>
          </cell>
          <cell r="Q567">
            <v>45700</v>
          </cell>
          <cell r="R567">
            <v>2</v>
          </cell>
          <cell r="S567">
            <v>1</v>
          </cell>
          <cell r="T567">
            <v>57</v>
          </cell>
          <cell r="U567">
            <v>3</v>
          </cell>
          <cell r="V567">
            <v>60</v>
          </cell>
          <cell r="W567">
            <v>45800</v>
          </cell>
          <cell r="X567">
            <v>0.375</v>
          </cell>
          <cell r="Y567">
            <v>0.63194444444444442</v>
          </cell>
          <cell r="Z567" t="str">
            <v>인천-인천</v>
          </cell>
          <cell r="AA567" t="str">
            <v>인천</v>
          </cell>
          <cell r="AB567" t="str">
            <v>인천</v>
          </cell>
          <cell r="AC567" t="str">
            <v>인천치즈스쿨</v>
          </cell>
          <cell r="AD567" t="str">
            <v>o</v>
          </cell>
          <cell r="AE567" t="str">
            <v>김현주</v>
          </cell>
          <cell r="AF567">
            <v>0.63194417953491211</v>
          </cell>
          <cell r="AG567" t="str">
            <v>2791-5154</v>
          </cell>
          <cell r="AH567" t="str">
            <v>ACG30K</v>
          </cell>
          <cell r="AI567" t="str">
            <v>1234</v>
          </cell>
        </row>
        <row r="568">
          <cell r="B568" t="str">
            <v>182-4</v>
          </cell>
          <cell r="C568" t="str">
            <v>북부</v>
          </cell>
          <cell r="D568" t="str">
            <v>인천상정초등학교</v>
          </cell>
          <cell r="E568">
            <v>4</v>
          </cell>
          <cell r="F568">
            <v>4</v>
          </cell>
          <cell r="G568">
            <v>4</v>
          </cell>
          <cell r="H568">
            <v>4</v>
          </cell>
          <cell r="I568">
            <v>4</v>
          </cell>
          <cell r="J568">
            <v>4</v>
          </cell>
          <cell r="K568">
            <v>4</v>
          </cell>
          <cell r="L568" t="str">
            <v>신청</v>
          </cell>
          <cell r="M568">
            <v>1</v>
          </cell>
          <cell r="N568">
            <v>1</v>
          </cell>
          <cell r="O568">
            <v>1</v>
          </cell>
          <cell r="P568">
            <v>1</v>
          </cell>
          <cell r="Q568">
            <v>1</v>
          </cell>
          <cell r="R568">
            <v>1</v>
          </cell>
          <cell r="S568">
            <v>1</v>
          </cell>
          <cell r="T568">
            <v>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 t="str">
            <v>-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 t="str">
            <v>ACG30K</v>
          </cell>
          <cell r="AI568" t="str">
            <v>1234</v>
          </cell>
        </row>
        <row r="569">
          <cell r="B569" t="str">
            <v>182-5</v>
          </cell>
          <cell r="C569" t="str">
            <v>북부</v>
          </cell>
          <cell r="D569" t="str">
            <v>인천상정초등학교</v>
          </cell>
          <cell r="E569">
            <v>5</v>
          </cell>
          <cell r="F569">
            <v>5</v>
          </cell>
          <cell r="G569">
            <v>5</v>
          </cell>
          <cell r="H569">
            <v>5</v>
          </cell>
          <cell r="I569">
            <v>5</v>
          </cell>
          <cell r="J569">
            <v>5</v>
          </cell>
          <cell r="K569">
            <v>5</v>
          </cell>
          <cell r="L569" t="str">
            <v>신청</v>
          </cell>
          <cell r="M569">
            <v>1</v>
          </cell>
          <cell r="N569">
            <v>1</v>
          </cell>
          <cell r="O569">
            <v>1</v>
          </cell>
          <cell r="P569">
            <v>1</v>
          </cell>
          <cell r="Q569">
            <v>1</v>
          </cell>
          <cell r="R569">
            <v>1</v>
          </cell>
          <cell r="S569">
            <v>1</v>
          </cell>
          <cell r="T569">
            <v>1</v>
          </cell>
          <cell r="U569">
            <v>1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 t="str">
            <v>-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 t="str">
            <v>ACG30K</v>
          </cell>
          <cell r="AI569" t="str">
            <v>1234</v>
          </cell>
        </row>
        <row r="570">
          <cell r="B570" t="str">
            <v>183-3</v>
          </cell>
          <cell r="C570" t="str">
            <v>북부</v>
          </cell>
          <cell r="D570" t="str">
            <v>인천서운초등학교</v>
          </cell>
          <cell r="E570">
            <v>3</v>
          </cell>
          <cell r="F570">
            <v>3</v>
          </cell>
          <cell r="G570">
            <v>3</v>
          </cell>
          <cell r="H570">
            <v>3</v>
          </cell>
          <cell r="I570">
            <v>3</v>
          </cell>
          <cell r="J570">
            <v>3</v>
          </cell>
          <cell r="K570">
            <v>3</v>
          </cell>
          <cell r="L570" t="str">
            <v>신청</v>
          </cell>
          <cell r="M570">
            <v>1</v>
          </cell>
          <cell r="N570">
            <v>1</v>
          </cell>
          <cell r="O570">
            <v>1</v>
          </cell>
          <cell r="P570">
            <v>1</v>
          </cell>
          <cell r="Q570">
            <v>1</v>
          </cell>
          <cell r="R570">
            <v>1</v>
          </cell>
          <cell r="S570">
            <v>1</v>
          </cell>
          <cell r="T570">
            <v>1</v>
          </cell>
          <cell r="U570">
            <v>1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 t="str">
            <v>-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B571" t="str">
            <v>183-4</v>
          </cell>
          <cell r="C571" t="str">
            <v>북부</v>
          </cell>
          <cell r="D571" t="str">
            <v>인천서운초등학교</v>
          </cell>
          <cell r="E571">
            <v>4</v>
          </cell>
          <cell r="F571">
            <v>4</v>
          </cell>
          <cell r="G571">
            <v>1</v>
          </cell>
          <cell r="H571">
            <v>4</v>
          </cell>
          <cell r="I571">
            <v>1</v>
          </cell>
          <cell r="J571">
            <v>1</v>
          </cell>
          <cell r="K571">
            <v>1</v>
          </cell>
          <cell r="L571" t="str">
            <v>신청</v>
          </cell>
          <cell r="M571">
            <v>1</v>
          </cell>
          <cell r="N571">
            <v>1</v>
          </cell>
          <cell r="O571">
            <v>45695</v>
          </cell>
          <cell r="P571">
            <v>45695</v>
          </cell>
          <cell r="Q571">
            <v>45695</v>
          </cell>
          <cell r="R571">
            <v>4</v>
          </cell>
          <cell r="S571">
            <v>1</v>
          </cell>
          <cell r="T571">
            <v>100</v>
          </cell>
          <cell r="U571">
            <v>5</v>
          </cell>
          <cell r="V571">
            <v>105</v>
          </cell>
          <cell r="W571">
            <v>45915</v>
          </cell>
          <cell r="X571">
            <v>0.35416666666666669</v>
          </cell>
          <cell r="Y571">
            <v>0.70833333333333337</v>
          </cell>
          <cell r="Z571" t="str">
            <v>인천-강화</v>
          </cell>
          <cell r="AA571" t="str">
            <v>인천</v>
          </cell>
          <cell r="AB571" t="str">
            <v>강화</v>
          </cell>
          <cell r="AC571" t="str">
            <v>강화도레미마을</v>
          </cell>
          <cell r="AD571" t="str">
            <v>o</v>
          </cell>
          <cell r="AE571" t="str">
            <v>이혜진</v>
          </cell>
          <cell r="AF571">
            <v>0.70833301544189453</v>
          </cell>
          <cell r="AG571" t="str">
            <v>4464-9763</v>
          </cell>
          <cell r="AH571">
            <v>0.70833301544189453</v>
          </cell>
          <cell r="AI571">
            <v>0.70833301544189453</v>
          </cell>
        </row>
        <row r="572">
          <cell r="B572" t="str">
            <v>183-5</v>
          </cell>
          <cell r="C572" t="str">
            <v>북부</v>
          </cell>
          <cell r="D572" t="str">
            <v>인천서운초등학교</v>
          </cell>
          <cell r="E572">
            <v>5</v>
          </cell>
          <cell r="F572">
            <v>5</v>
          </cell>
          <cell r="G572">
            <v>5</v>
          </cell>
          <cell r="H572">
            <v>5</v>
          </cell>
          <cell r="I572">
            <v>5</v>
          </cell>
          <cell r="J572">
            <v>5</v>
          </cell>
          <cell r="K572">
            <v>5</v>
          </cell>
          <cell r="L572" t="str">
            <v>신청</v>
          </cell>
          <cell r="M572" t="str">
            <v>3차-3</v>
          </cell>
          <cell r="N572">
            <v>5</v>
          </cell>
          <cell r="O572">
            <v>45838</v>
          </cell>
          <cell r="P572">
            <v>45838</v>
          </cell>
          <cell r="Q572">
            <v>45838</v>
          </cell>
          <cell r="R572">
            <v>4</v>
          </cell>
          <cell r="S572">
            <v>0</v>
          </cell>
          <cell r="T572">
            <v>95</v>
          </cell>
          <cell r="U572">
            <v>5</v>
          </cell>
          <cell r="V572">
            <v>100</v>
          </cell>
          <cell r="W572">
            <v>45973</v>
          </cell>
          <cell r="X572">
            <v>0.35416666666666669</v>
          </cell>
          <cell r="Y572">
            <v>0.72916666666666663</v>
          </cell>
          <cell r="Z572" t="str">
            <v>관외</v>
          </cell>
          <cell r="AA572" t="str">
            <v>인천</v>
          </cell>
          <cell r="AB572" t="str">
            <v>경기</v>
          </cell>
          <cell r="AC572" t="str">
            <v>한국잡월드</v>
          </cell>
          <cell r="AD572" t="str">
            <v>x</v>
          </cell>
          <cell r="AE572" t="str">
            <v>현정선</v>
          </cell>
          <cell r="AF572" t="str">
            <v>628-6919</v>
          </cell>
          <cell r="AG572" t="str">
            <v>3274-5007</v>
          </cell>
          <cell r="AH572">
            <v>0.72916650772094727</v>
          </cell>
          <cell r="AI572">
            <v>0.72916650772094727</v>
          </cell>
        </row>
        <row r="573">
          <cell r="B573" t="str">
            <v>184-3</v>
          </cell>
          <cell r="C573" t="str">
            <v>북부</v>
          </cell>
          <cell r="D573" t="str">
            <v>인천성지초등학교</v>
          </cell>
          <cell r="E573">
            <v>3</v>
          </cell>
          <cell r="F573">
            <v>2</v>
          </cell>
          <cell r="G573">
            <v>1</v>
          </cell>
          <cell r="H573">
            <v>2</v>
          </cell>
          <cell r="I573">
            <v>1</v>
          </cell>
          <cell r="J573">
            <v>1</v>
          </cell>
          <cell r="K573">
            <v>1</v>
          </cell>
          <cell r="L573" t="str">
            <v>취소</v>
          </cell>
          <cell r="M573">
            <v>1</v>
          </cell>
          <cell r="N573">
            <v>1</v>
          </cell>
          <cell r="O573">
            <v>45706</v>
          </cell>
          <cell r="P573">
            <v>45856</v>
          </cell>
          <cell r="Q573">
            <v>45856</v>
          </cell>
          <cell r="R573">
            <v>2</v>
          </cell>
          <cell r="S573">
            <v>1</v>
          </cell>
          <cell r="T573">
            <v>45</v>
          </cell>
          <cell r="U573">
            <v>3</v>
          </cell>
          <cell r="V573">
            <v>48</v>
          </cell>
          <cell r="W573">
            <v>45923</v>
          </cell>
          <cell r="X573">
            <v>0.3611111111111111</v>
          </cell>
          <cell r="Y573">
            <v>0.64583333333333337</v>
          </cell>
          <cell r="Z573" t="str">
            <v>인천-강화</v>
          </cell>
          <cell r="AA573" t="str">
            <v>인천</v>
          </cell>
          <cell r="AB573" t="str">
            <v>강화</v>
          </cell>
          <cell r="AC573" t="str">
            <v>옥토끼우주센터</v>
          </cell>
          <cell r="AD573" t="str">
            <v>x</v>
          </cell>
          <cell r="AE573" t="str">
            <v>이선화</v>
          </cell>
          <cell r="AF573" t="str">
            <v>628-7331</v>
          </cell>
          <cell r="AG573" t="str">
            <v>3828-5799</v>
          </cell>
          <cell r="AH573">
            <v>0.64583301544189453</v>
          </cell>
          <cell r="AI573">
            <v>0.64583301544189453</v>
          </cell>
        </row>
        <row r="574">
          <cell r="B574" t="str">
            <v>184-4</v>
          </cell>
          <cell r="C574" t="str">
            <v>북부</v>
          </cell>
          <cell r="D574" t="str">
            <v>인천성지초등학교</v>
          </cell>
          <cell r="E574">
            <v>4</v>
          </cell>
          <cell r="F574">
            <v>3</v>
          </cell>
          <cell r="G574">
            <v>0</v>
          </cell>
          <cell r="H574">
            <v>3</v>
          </cell>
          <cell r="I574">
            <v>1</v>
          </cell>
          <cell r="J574">
            <v>1</v>
          </cell>
          <cell r="K574">
            <v>1</v>
          </cell>
          <cell r="L574" t="str">
            <v>취소</v>
          </cell>
          <cell r="M574">
            <v>1</v>
          </cell>
          <cell r="N574">
            <v>1</v>
          </cell>
          <cell r="O574">
            <v>45706</v>
          </cell>
          <cell r="P574">
            <v>45856</v>
          </cell>
          <cell r="Q574">
            <v>45856</v>
          </cell>
          <cell r="R574">
            <v>3</v>
          </cell>
          <cell r="S574">
            <v>1</v>
          </cell>
          <cell r="T574">
            <v>58</v>
          </cell>
          <cell r="U574">
            <v>3</v>
          </cell>
          <cell r="V574">
            <v>61</v>
          </cell>
          <cell r="W574">
            <v>45923</v>
          </cell>
          <cell r="X574">
            <v>0.3611111111111111</v>
          </cell>
          <cell r="Y574">
            <v>0.64583333333333337</v>
          </cell>
          <cell r="Z574" t="str">
            <v>인천-강화</v>
          </cell>
          <cell r="AA574" t="str">
            <v>인천</v>
          </cell>
          <cell r="AB574" t="str">
            <v>강화</v>
          </cell>
          <cell r="AC574" t="str">
            <v>옥토끼우주센터</v>
          </cell>
          <cell r="AD574" t="str">
            <v>x</v>
          </cell>
          <cell r="AE574" t="str">
            <v>정다운</v>
          </cell>
          <cell r="AF574" t="str">
            <v>628-7343</v>
          </cell>
          <cell r="AG574" t="str">
            <v>2674-8229</v>
          </cell>
          <cell r="AH574">
            <v>0.64583301544189453</v>
          </cell>
          <cell r="AI574">
            <v>0.64583301544189453</v>
          </cell>
        </row>
        <row r="575">
          <cell r="B575" t="str">
            <v>184-5</v>
          </cell>
          <cell r="C575" t="str">
            <v>북부</v>
          </cell>
          <cell r="D575" t="str">
            <v>인천성지초등학교</v>
          </cell>
          <cell r="E575">
            <v>5</v>
          </cell>
          <cell r="F575">
            <v>5</v>
          </cell>
          <cell r="G575">
            <v>5</v>
          </cell>
          <cell r="H575">
            <v>5</v>
          </cell>
          <cell r="I575">
            <v>5</v>
          </cell>
          <cell r="J575">
            <v>2</v>
          </cell>
          <cell r="K575">
            <v>1</v>
          </cell>
          <cell r="L575" t="str">
            <v>취소</v>
          </cell>
          <cell r="M575">
            <v>2</v>
          </cell>
          <cell r="N575">
            <v>2</v>
          </cell>
          <cell r="O575">
            <v>45730</v>
          </cell>
          <cell r="P575">
            <v>45856</v>
          </cell>
          <cell r="Q575">
            <v>45856</v>
          </cell>
          <cell r="R575">
            <v>2</v>
          </cell>
          <cell r="S575">
            <v>1</v>
          </cell>
          <cell r="T575">
            <v>51</v>
          </cell>
          <cell r="U575">
            <v>3</v>
          </cell>
          <cell r="V575">
            <v>54</v>
          </cell>
          <cell r="W575">
            <v>45929</v>
          </cell>
          <cell r="X575">
            <v>0.35416666666666669</v>
          </cell>
          <cell r="Y575">
            <v>0.6875</v>
          </cell>
          <cell r="Z575" t="str">
            <v>관외</v>
          </cell>
          <cell r="AA575" t="str">
            <v>인천</v>
          </cell>
          <cell r="AB575" t="str">
            <v>서울</v>
          </cell>
          <cell r="AC575" t="str">
            <v>롯데월드</v>
          </cell>
          <cell r="AD575" t="str">
            <v>x</v>
          </cell>
          <cell r="AE575" t="str">
            <v>용윤예</v>
          </cell>
          <cell r="AF575" t="str">
            <v>628-7353</v>
          </cell>
          <cell r="AG575" t="str">
            <v>2762-3926</v>
          </cell>
          <cell r="AH575">
            <v>0.6875</v>
          </cell>
          <cell r="AI575">
            <v>0.6875</v>
          </cell>
        </row>
        <row r="576">
          <cell r="B576" t="str">
            <v>185-3</v>
          </cell>
          <cell r="C576" t="str">
            <v>북부</v>
          </cell>
          <cell r="D576" t="str">
            <v>인천소양초등학교</v>
          </cell>
          <cell r="E576">
            <v>3</v>
          </cell>
          <cell r="F576">
            <v>3</v>
          </cell>
          <cell r="G576">
            <v>1</v>
          </cell>
          <cell r="H576">
            <v>1</v>
          </cell>
          <cell r="I576">
            <v>1</v>
          </cell>
          <cell r="J576">
            <v>1</v>
          </cell>
          <cell r="K576">
            <v>1</v>
          </cell>
          <cell r="L576" t="str">
            <v>취소</v>
          </cell>
          <cell r="M576">
            <v>1</v>
          </cell>
          <cell r="N576">
            <v>1</v>
          </cell>
          <cell r="O576">
            <v>45699</v>
          </cell>
          <cell r="P576">
            <v>45728</v>
          </cell>
          <cell r="Q576">
            <v>45728</v>
          </cell>
          <cell r="R576">
            <v>3</v>
          </cell>
          <cell r="S576">
            <v>1</v>
          </cell>
          <cell r="T576">
            <v>59</v>
          </cell>
          <cell r="U576">
            <v>4</v>
          </cell>
          <cell r="V576">
            <v>63</v>
          </cell>
          <cell r="W576">
            <v>45917</v>
          </cell>
          <cell r="X576">
            <v>0.35416666666666669</v>
          </cell>
          <cell r="Y576">
            <v>0.65277777777777779</v>
          </cell>
          <cell r="Z576" t="str">
            <v>인천-강화</v>
          </cell>
          <cell r="AA576" t="str">
            <v>인천</v>
          </cell>
          <cell r="AB576" t="str">
            <v>강화</v>
          </cell>
          <cell r="AC576" t="str">
            <v>강화도자연체험농장</v>
          </cell>
          <cell r="AD576" t="str">
            <v>x</v>
          </cell>
          <cell r="AE576" t="str">
            <v>김진선</v>
          </cell>
          <cell r="AF576" t="str">
            <v>628-5694</v>
          </cell>
          <cell r="AG576" t="str">
            <v>3316-5208</v>
          </cell>
          <cell r="AH576">
            <v>0.65277767181396484</v>
          </cell>
          <cell r="AI576">
            <v>0.65277767181396484</v>
          </cell>
        </row>
        <row r="577">
          <cell r="B577" t="str">
            <v>185-4</v>
          </cell>
          <cell r="C577" t="str">
            <v>북부</v>
          </cell>
          <cell r="D577" t="str">
            <v>인천소양초등학교</v>
          </cell>
          <cell r="E577">
            <v>4</v>
          </cell>
          <cell r="F577">
            <v>3</v>
          </cell>
          <cell r="G577">
            <v>1</v>
          </cell>
          <cell r="H577">
            <v>1</v>
          </cell>
          <cell r="I577">
            <v>1</v>
          </cell>
          <cell r="J577">
            <v>1</v>
          </cell>
          <cell r="K577">
            <v>1</v>
          </cell>
          <cell r="L577" t="str">
            <v>취소</v>
          </cell>
          <cell r="M577">
            <v>1</v>
          </cell>
          <cell r="N577">
            <v>1</v>
          </cell>
          <cell r="O577">
            <v>45699</v>
          </cell>
          <cell r="P577">
            <v>45728</v>
          </cell>
          <cell r="Q577">
            <v>45728</v>
          </cell>
          <cell r="R577">
            <v>3</v>
          </cell>
          <cell r="S577">
            <v>1</v>
          </cell>
          <cell r="T577">
            <v>66</v>
          </cell>
          <cell r="U577">
            <v>4</v>
          </cell>
          <cell r="V577">
            <v>70</v>
          </cell>
          <cell r="W577">
            <v>45916</v>
          </cell>
          <cell r="X577">
            <v>0.35416666666666669</v>
          </cell>
          <cell r="Y577">
            <v>0.65277777777777779</v>
          </cell>
          <cell r="Z577" t="str">
            <v>인천-강화</v>
          </cell>
          <cell r="AA577" t="str">
            <v>인천</v>
          </cell>
          <cell r="AB577" t="str">
            <v>강화</v>
          </cell>
          <cell r="AC577" t="str">
            <v>강화화문석체험장</v>
          </cell>
          <cell r="AD577" t="str">
            <v>o</v>
          </cell>
          <cell r="AE577" t="str">
            <v>정미현</v>
          </cell>
          <cell r="AF577" t="str">
            <v>628-5720</v>
          </cell>
          <cell r="AG577" t="str">
            <v>2327-4694</v>
          </cell>
          <cell r="AH577">
            <v>0.65277767181396484</v>
          </cell>
          <cell r="AI577">
            <v>0.65277767181396484</v>
          </cell>
        </row>
        <row r="578">
          <cell r="B578" t="str">
            <v>185-5</v>
          </cell>
          <cell r="C578" t="str">
            <v>북부</v>
          </cell>
          <cell r="D578" t="str">
            <v>인천소양초등학교</v>
          </cell>
          <cell r="E578">
            <v>5</v>
          </cell>
          <cell r="F578">
            <v>5</v>
          </cell>
          <cell r="G578">
            <v>5</v>
          </cell>
          <cell r="H578">
            <v>5</v>
          </cell>
          <cell r="I578">
            <v>5</v>
          </cell>
          <cell r="J578">
            <v>5</v>
          </cell>
          <cell r="K578">
            <v>5</v>
          </cell>
          <cell r="L578">
            <v>5</v>
          </cell>
          <cell r="M578">
            <v>5</v>
          </cell>
          <cell r="N578">
            <v>5</v>
          </cell>
          <cell r="O578">
            <v>5</v>
          </cell>
          <cell r="P578">
            <v>5</v>
          </cell>
          <cell r="Q578">
            <v>5</v>
          </cell>
          <cell r="R578">
            <v>5</v>
          </cell>
          <cell r="S578">
            <v>5</v>
          </cell>
          <cell r="T578">
            <v>5</v>
          </cell>
          <cell r="U578">
            <v>5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 t="str">
            <v>-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B579" t="str">
            <v>186-3</v>
          </cell>
          <cell r="C579" t="str">
            <v>북부</v>
          </cell>
          <cell r="D579" t="str">
            <v>인천신대초등학교</v>
          </cell>
          <cell r="E579">
            <v>3</v>
          </cell>
          <cell r="F579">
            <v>3</v>
          </cell>
          <cell r="G579">
            <v>3</v>
          </cell>
          <cell r="H579">
            <v>3</v>
          </cell>
          <cell r="I579">
            <v>3</v>
          </cell>
          <cell r="J579">
            <v>3</v>
          </cell>
          <cell r="K579">
            <v>3</v>
          </cell>
          <cell r="L579">
            <v>3</v>
          </cell>
          <cell r="M579">
            <v>3</v>
          </cell>
          <cell r="N579">
            <v>3</v>
          </cell>
          <cell r="O579">
            <v>3</v>
          </cell>
          <cell r="P579">
            <v>3</v>
          </cell>
          <cell r="Q579">
            <v>3</v>
          </cell>
          <cell r="R579">
            <v>3</v>
          </cell>
          <cell r="S579">
            <v>3</v>
          </cell>
          <cell r="T579">
            <v>3</v>
          </cell>
          <cell r="U579">
            <v>3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 t="str">
            <v>-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B580" t="str">
            <v>186-4</v>
          </cell>
          <cell r="C580" t="str">
            <v>북부</v>
          </cell>
          <cell r="D580" t="str">
            <v>인천신대초등학교</v>
          </cell>
          <cell r="E580">
            <v>4</v>
          </cell>
          <cell r="F580">
            <v>4</v>
          </cell>
          <cell r="G580">
            <v>4</v>
          </cell>
          <cell r="H580">
            <v>4</v>
          </cell>
          <cell r="I580">
            <v>4</v>
          </cell>
          <cell r="J580">
            <v>4</v>
          </cell>
          <cell r="K580">
            <v>4</v>
          </cell>
          <cell r="L580">
            <v>4</v>
          </cell>
          <cell r="M580">
            <v>4</v>
          </cell>
          <cell r="N580">
            <v>4</v>
          </cell>
          <cell r="O580">
            <v>4</v>
          </cell>
          <cell r="P580">
            <v>4</v>
          </cell>
          <cell r="Q580">
            <v>4</v>
          </cell>
          <cell r="R580">
            <v>4</v>
          </cell>
          <cell r="S580">
            <v>4</v>
          </cell>
          <cell r="T580">
            <v>4</v>
          </cell>
          <cell r="U580">
            <v>4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 t="str">
            <v>-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B581" t="str">
            <v>186-5</v>
          </cell>
          <cell r="C581" t="str">
            <v>북부</v>
          </cell>
          <cell r="D581" t="str">
            <v>인천신대초등학교</v>
          </cell>
          <cell r="E581">
            <v>5</v>
          </cell>
          <cell r="F581">
            <v>5</v>
          </cell>
          <cell r="G581">
            <v>5</v>
          </cell>
          <cell r="H581">
            <v>5</v>
          </cell>
          <cell r="I581">
            <v>5</v>
          </cell>
          <cell r="J581">
            <v>5</v>
          </cell>
          <cell r="K581">
            <v>5</v>
          </cell>
          <cell r="L581" t="str">
            <v>신청</v>
          </cell>
          <cell r="M581" t="str">
            <v>3차-3</v>
          </cell>
          <cell r="N581">
            <v>5</v>
          </cell>
          <cell r="O581">
            <v>45838</v>
          </cell>
          <cell r="P581">
            <v>45838</v>
          </cell>
          <cell r="Q581">
            <v>45838</v>
          </cell>
          <cell r="R581">
            <v>5</v>
          </cell>
          <cell r="S581">
            <v>5</v>
          </cell>
          <cell r="T581">
            <v>111</v>
          </cell>
          <cell r="U581">
            <v>6</v>
          </cell>
          <cell r="V581">
            <v>117</v>
          </cell>
          <cell r="W581">
            <v>45966</v>
          </cell>
          <cell r="X581">
            <v>0.35416666666666669</v>
          </cell>
          <cell r="Y581">
            <v>0.6875</v>
          </cell>
          <cell r="Z581" t="str">
            <v>관외</v>
          </cell>
          <cell r="AA581" t="str">
            <v>인천</v>
          </cell>
          <cell r="AB581" t="str">
            <v>서울</v>
          </cell>
          <cell r="AC581" t="str">
            <v>국립중앙박물관</v>
          </cell>
          <cell r="AD581" t="str">
            <v>o</v>
          </cell>
          <cell r="AE581" t="str">
            <v>윤선미</v>
          </cell>
          <cell r="AF581" t="str">
            <v>628-6521</v>
          </cell>
          <cell r="AG581" t="str">
            <v>3954-3444</v>
          </cell>
          <cell r="AH581">
            <v>0.6875</v>
          </cell>
          <cell r="AI581">
            <v>0.6875</v>
          </cell>
        </row>
        <row r="582">
          <cell r="B582" t="str">
            <v>187-3</v>
          </cell>
          <cell r="C582" t="str">
            <v>북부</v>
          </cell>
          <cell r="D582" t="str">
            <v>인천신촌초등학교</v>
          </cell>
          <cell r="E582">
            <v>3</v>
          </cell>
          <cell r="F582">
            <v>2</v>
          </cell>
          <cell r="G582">
            <v>1</v>
          </cell>
          <cell r="H582">
            <v>2</v>
          </cell>
          <cell r="I582">
            <v>1</v>
          </cell>
          <cell r="J582">
            <v>1</v>
          </cell>
          <cell r="K582">
            <v>1</v>
          </cell>
          <cell r="L582" t="str">
            <v>변경</v>
          </cell>
          <cell r="M582">
            <v>1</v>
          </cell>
          <cell r="N582">
            <v>1</v>
          </cell>
          <cell r="O582">
            <v>45702</v>
          </cell>
          <cell r="P582">
            <v>45702</v>
          </cell>
          <cell r="Q582">
            <v>45748</v>
          </cell>
          <cell r="R582">
            <v>2</v>
          </cell>
          <cell r="S582">
            <v>1</v>
          </cell>
          <cell r="T582">
            <v>57</v>
          </cell>
          <cell r="U582">
            <v>4</v>
          </cell>
          <cell r="V582">
            <v>61</v>
          </cell>
          <cell r="W582">
            <v>45771</v>
          </cell>
          <cell r="X582">
            <v>0.375</v>
          </cell>
          <cell r="Y582">
            <v>0.51041666666666663</v>
          </cell>
          <cell r="Z582" t="str">
            <v>인천-인천</v>
          </cell>
          <cell r="AA582" t="str">
            <v>인천</v>
          </cell>
          <cell r="AB582" t="str">
            <v>인천</v>
          </cell>
          <cell r="AC582" t="str">
            <v>인천나비공원</v>
          </cell>
          <cell r="AD582" t="str">
            <v>x</v>
          </cell>
          <cell r="AE582" t="str">
            <v>김영지</v>
          </cell>
          <cell r="AF582" t="str">
            <v>522-2484(301)</v>
          </cell>
          <cell r="AG582" t="str">
            <v>3798-2716</v>
          </cell>
          <cell r="AH582" t="str">
            <v>ACUBUC</v>
          </cell>
          <cell r="AI582" t="str">
            <v>2410</v>
          </cell>
        </row>
        <row r="583">
          <cell r="B583" t="str">
            <v>187-4</v>
          </cell>
          <cell r="C583" t="str">
            <v>북부</v>
          </cell>
          <cell r="D583" t="str">
            <v>인천신촌초등학교</v>
          </cell>
          <cell r="E583">
            <v>4</v>
          </cell>
          <cell r="F583">
            <v>2</v>
          </cell>
          <cell r="G583">
            <v>1</v>
          </cell>
          <cell r="H583">
            <v>2</v>
          </cell>
          <cell r="I583">
            <v>1</v>
          </cell>
          <cell r="J583">
            <v>1</v>
          </cell>
          <cell r="K583">
            <v>1</v>
          </cell>
          <cell r="L583" t="str">
            <v>변경</v>
          </cell>
          <cell r="M583">
            <v>1</v>
          </cell>
          <cell r="N583">
            <v>1</v>
          </cell>
          <cell r="O583">
            <v>45702</v>
          </cell>
          <cell r="P583">
            <v>45702</v>
          </cell>
          <cell r="Q583">
            <v>45734</v>
          </cell>
          <cell r="R583">
            <v>2</v>
          </cell>
          <cell r="S583">
            <v>1</v>
          </cell>
          <cell r="T583">
            <v>66</v>
          </cell>
          <cell r="U583">
            <v>4</v>
          </cell>
          <cell r="V583">
            <v>70</v>
          </cell>
          <cell r="W583">
            <v>45979</v>
          </cell>
          <cell r="X583">
            <v>0.39583333333333331</v>
          </cell>
          <cell r="Y583">
            <v>0.625</v>
          </cell>
          <cell r="Z583" t="str">
            <v>인천-인천</v>
          </cell>
          <cell r="AA583" t="str">
            <v>인천</v>
          </cell>
          <cell r="AB583" t="str">
            <v>인천</v>
          </cell>
          <cell r="AC583" t="str">
            <v>학생교육문화회관</v>
          </cell>
          <cell r="AD583" t="str">
            <v>x</v>
          </cell>
          <cell r="AE583" t="str">
            <v>황지은</v>
          </cell>
          <cell r="AF583" t="str">
            <v>522-2484(401)</v>
          </cell>
          <cell r="AG583" t="str">
            <v>2863-6482</v>
          </cell>
          <cell r="AH583" t="str">
            <v>ACUBUC</v>
          </cell>
          <cell r="AI583" t="str">
            <v>2410</v>
          </cell>
        </row>
        <row r="584">
          <cell r="B584" t="str">
            <v>187-5</v>
          </cell>
          <cell r="C584" t="str">
            <v>북부</v>
          </cell>
          <cell r="D584" t="str">
            <v>인천신촌초등학교</v>
          </cell>
          <cell r="E584">
            <v>5</v>
          </cell>
          <cell r="F584">
            <v>5</v>
          </cell>
          <cell r="G584">
            <v>5</v>
          </cell>
          <cell r="H584">
            <v>5</v>
          </cell>
          <cell r="I584">
            <v>5</v>
          </cell>
          <cell r="J584">
            <v>5</v>
          </cell>
          <cell r="K584">
            <v>5</v>
          </cell>
          <cell r="L584">
            <v>5</v>
          </cell>
          <cell r="M584">
            <v>5</v>
          </cell>
          <cell r="N584">
            <v>5</v>
          </cell>
          <cell r="O584">
            <v>5</v>
          </cell>
          <cell r="P584">
            <v>5</v>
          </cell>
          <cell r="Q584">
            <v>5</v>
          </cell>
          <cell r="R584">
            <v>5</v>
          </cell>
          <cell r="S584">
            <v>5</v>
          </cell>
          <cell r="T584">
            <v>5</v>
          </cell>
          <cell r="U584">
            <v>5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 t="str">
            <v>-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 t="str">
            <v>ACUBUC</v>
          </cell>
          <cell r="AI584" t="str">
            <v>2410</v>
          </cell>
        </row>
        <row r="585">
          <cell r="B585" t="str">
            <v>188-3</v>
          </cell>
          <cell r="C585" t="str">
            <v>북부</v>
          </cell>
          <cell r="D585" t="str">
            <v>인천십정초등학교</v>
          </cell>
          <cell r="E585">
            <v>3</v>
          </cell>
          <cell r="F585">
            <v>3</v>
          </cell>
          <cell r="G585">
            <v>3</v>
          </cell>
          <cell r="H585">
            <v>1</v>
          </cell>
          <cell r="I585">
            <v>0</v>
          </cell>
          <cell r="J585">
            <v>0</v>
          </cell>
          <cell r="K585">
            <v>0</v>
          </cell>
          <cell r="L585" t="str">
            <v>신청</v>
          </cell>
          <cell r="M585">
            <v>1</v>
          </cell>
          <cell r="N585">
            <v>1</v>
          </cell>
          <cell r="O585">
            <v>45709</v>
          </cell>
          <cell r="P585">
            <v>45709</v>
          </cell>
          <cell r="Q585">
            <v>45709</v>
          </cell>
          <cell r="R585">
            <v>1</v>
          </cell>
          <cell r="S585">
            <v>0</v>
          </cell>
          <cell r="T585">
            <v>23</v>
          </cell>
          <cell r="U585">
            <v>2</v>
          </cell>
          <cell r="V585">
            <v>25</v>
          </cell>
          <cell r="W585">
            <v>45842</v>
          </cell>
          <cell r="X585">
            <v>0.35416666666666669</v>
          </cell>
          <cell r="Y585">
            <v>0.625</v>
          </cell>
          <cell r="Z585" t="str">
            <v>인천-영종</v>
          </cell>
          <cell r="AA585" t="str">
            <v>인천</v>
          </cell>
          <cell r="AB585" t="str">
            <v>영종</v>
          </cell>
          <cell r="AC585" t="str">
            <v>BMW드라이빙센터</v>
          </cell>
          <cell r="AD585" t="str">
            <v>x</v>
          </cell>
          <cell r="AE585" t="str">
            <v>손정영</v>
          </cell>
          <cell r="AF585" t="str">
            <v>628-1214</v>
          </cell>
          <cell r="AG585" t="str">
            <v>8387-7214</v>
          </cell>
          <cell r="AH585" t="str">
            <v>ACGCTF</v>
          </cell>
          <cell r="AI585">
            <v>1180</v>
          </cell>
        </row>
        <row r="586">
          <cell r="B586" t="str">
            <v>188-4</v>
          </cell>
          <cell r="C586" t="str">
            <v>북부</v>
          </cell>
          <cell r="D586" t="str">
            <v>인천십정초등학교</v>
          </cell>
          <cell r="E586">
            <v>4</v>
          </cell>
          <cell r="F586">
            <v>4</v>
          </cell>
          <cell r="G586">
            <v>4</v>
          </cell>
          <cell r="H586">
            <v>2</v>
          </cell>
          <cell r="I586">
            <v>1</v>
          </cell>
          <cell r="J586">
            <v>1</v>
          </cell>
          <cell r="K586">
            <v>1</v>
          </cell>
          <cell r="L586" t="str">
            <v>신청</v>
          </cell>
          <cell r="M586">
            <v>1</v>
          </cell>
          <cell r="N586">
            <v>1</v>
          </cell>
          <cell r="O586">
            <v>45709</v>
          </cell>
          <cell r="P586">
            <v>45709</v>
          </cell>
          <cell r="Q586">
            <v>45709</v>
          </cell>
          <cell r="R586">
            <v>2</v>
          </cell>
          <cell r="S586">
            <v>1</v>
          </cell>
          <cell r="T586">
            <v>40</v>
          </cell>
          <cell r="U586">
            <v>3</v>
          </cell>
          <cell r="V586">
            <v>43</v>
          </cell>
          <cell r="W586">
            <v>45842</v>
          </cell>
          <cell r="X586">
            <v>0.35416666666666669</v>
          </cell>
          <cell r="Y586">
            <v>0.625</v>
          </cell>
          <cell r="Z586" t="str">
            <v>인천-영종</v>
          </cell>
          <cell r="AA586" t="str">
            <v>인천</v>
          </cell>
          <cell r="AB586" t="str">
            <v>영종</v>
          </cell>
          <cell r="AC586" t="str">
            <v>BMW드라이빙센터</v>
          </cell>
          <cell r="AD586" t="str">
            <v>x</v>
          </cell>
          <cell r="AE586" t="str">
            <v>손정영</v>
          </cell>
          <cell r="AF586" t="str">
            <v>628-1214</v>
          </cell>
          <cell r="AG586" t="str">
            <v>8387-7214</v>
          </cell>
          <cell r="AH586" t="str">
            <v>ACGCTF</v>
          </cell>
          <cell r="AI586">
            <v>1180</v>
          </cell>
        </row>
        <row r="587">
          <cell r="B587" t="str">
            <v>188-5</v>
          </cell>
          <cell r="C587" t="str">
            <v>북부</v>
          </cell>
          <cell r="D587" t="str">
            <v>인천십정초등학교</v>
          </cell>
          <cell r="E587">
            <v>5</v>
          </cell>
          <cell r="F587">
            <v>5</v>
          </cell>
          <cell r="G587">
            <v>5</v>
          </cell>
          <cell r="H587">
            <v>5</v>
          </cell>
          <cell r="I587">
            <v>5</v>
          </cell>
          <cell r="J587">
            <v>3</v>
          </cell>
          <cell r="K587">
            <v>1</v>
          </cell>
          <cell r="L587" t="str">
            <v>신청</v>
          </cell>
          <cell r="M587">
            <v>2</v>
          </cell>
          <cell r="N587">
            <v>2</v>
          </cell>
          <cell r="O587">
            <v>45734</v>
          </cell>
          <cell r="P587">
            <v>45734</v>
          </cell>
          <cell r="Q587">
            <v>45734</v>
          </cell>
          <cell r="R587">
            <v>3</v>
          </cell>
          <cell r="S587">
            <v>1</v>
          </cell>
          <cell r="T587">
            <v>48</v>
          </cell>
          <cell r="U587">
            <v>3</v>
          </cell>
          <cell r="V587">
            <v>51</v>
          </cell>
          <cell r="W587">
            <v>45833</v>
          </cell>
          <cell r="X587">
            <v>0.3611111111111111</v>
          </cell>
          <cell r="Y587">
            <v>0.64583333333333337</v>
          </cell>
          <cell r="Z587" t="str">
            <v>관외</v>
          </cell>
          <cell r="AA587" t="str">
            <v>인천</v>
          </cell>
          <cell r="AB587" t="str">
            <v>성남</v>
          </cell>
          <cell r="AC587" t="str">
            <v>잡월드</v>
          </cell>
          <cell r="AD587" t="str">
            <v>x</v>
          </cell>
          <cell r="AE587" t="str">
            <v>오은지</v>
          </cell>
          <cell r="AF587" t="str">
            <v>628-1223</v>
          </cell>
          <cell r="AG587" t="str">
            <v>5877-9061</v>
          </cell>
          <cell r="AH587" t="str">
            <v>ACGCTF</v>
          </cell>
          <cell r="AI587">
            <v>1180</v>
          </cell>
        </row>
        <row r="588">
          <cell r="B588" t="str">
            <v>189-3</v>
          </cell>
          <cell r="C588" t="str">
            <v>북부</v>
          </cell>
          <cell r="D588" t="str">
            <v>인천안남초등학교</v>
          </cell>
          <cell r="E588">
            <v>3</v>
          </cell>
          <cell r="F588">
            <v>3</v>
          </cell>
          <cell r="G588">
            <v>3</v>
          </cell>
          <cell r="H588">
            <v>3</v>
          </cell>
          <cell r="I588">
            <v>3</v>
          </cell>
          <cell r="J588">
            <v>3</v>
          </cell>
          <cell r="K588">
            <v>3</v>
          </cell>
          <cell r="L588">
            <v>3</v>
          </cell>
          <cell r="M588">
            <v>3</v>
          </cell>
          <cell r="N588">
            <v>3</v>
          </cell>
          <cell r="O588">
            <v>3</v>
          </cell>
          <cell r="P588">
            <v>3</v>
          </cell>
          <cell r="Q588">
            <v>3</v>
          </cell>
          <cell r="R588">
            <v>3</v>
          </cell>
          <cell r="S588">
            <v>3</v>
          </cell>
          <cell r="T588">
            <v>3</v>
          </cell>
          <cell r="U588">
            <v>3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 t="str">
            <v>-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B589" t="str">
            <v>189-4</v>
          </cell>
          <cell r="C589" t="str">
            <v>북부</v>
          </cell>
          <cell r="D589" t="str">
            <v>인천안남초등학교</v>
          </cell>
          <cell r="E589">
            <v>4</v>
          </cell>
          <cell r="F589">
            <v>4</v>
          </cell>
          <cell r="G589">
            <v>4</v>
          </cell>
          <cell r="H589">
            <v>4</v>
          </cell>
          <cell r="I589">
            <v>4</v>
          </cell>
          <cell r="J589">
            <v>4</v>
          </cell>
          <cell r="K589">
            <v>4</v>
          </cell>
          <cell r="L589">
            <v>4</v>
          </cell>
          <cell r="M589">
            <v>4</v>
          </cell>
          <cell r="N589">
            <v>4</v>
          </cell>
          <cell r="O589">
            <v>4</v>
          </cell>
          <cell r="P589">
            <v>4</v>
          </cell>
          <cell r="Q589">
            <v>4</v>
          </cell>
          <cell r="R589">
            <v>4</v>
          </cell>
          <cell r="S589">
            <v>4</v>
          </cell>
          <cell r="T589">
            <v>4</v>
          </cell>
          <cell r="U589">
            <v>4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 t="str">
            <v>-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B590" t="str">
            <v>189-5</v>
          </cell>
          <cell r="C590" t="str">
            <v>북부</v>
          </cell>
          <cell r="D590" t="str">
            <v>인천안남초등학교</v>
          </cell>
          <cell r="E590">
            <v>5</v>
          </cell>
          <cell r="F590">
            <v>5</v>
          </cell>
          <cell r="G590">
            <v>5</v>
          </cell>
          <cell r="H590">
            <v>5</v>
          </cell>
          <cell r="I590">
            <v>5</v>
          </cell>
          <cell r="J590">
            <v>5</v>
          </cell>
          <cell r="K590">
            <v>5</v>
          </cell>
          <cell r="L590">
            <v>5</v>
          </cell>
          <cell r="M590">
            <v>5</v>
          </cell>
          <cell r="N590">
            <v>5</v>
          </cell>
          <cell r="O590">
            <v>5</v>
          </cell>
          <cell r="P590">
            <v>5</v>
          </cell>
          <cell r="Q590">
            <v>5</v>
          </cell>
          <cell r="R590">
            <v>5</v>
          </cell>
          <cell r="S590">
            <v>5</v>
          </cell>
          <cell r="T590">
            <v>5</v>
          </cell>
          <cell r="U590">
            <v>5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 t="str">
            <v>-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B591" t="str">
            <v>190-3</v>
          </cell>
          <cell r="C591" t="str">
            <v>북부</v>
          </cell>
          <cell r="D591" t="str">
            <v>인천안산초등학교</v>
          </cell>
          <cell r="E591">
            <v>3</v>
          </cell>
          <cell r="F591">
            <v>3</v>
          </cell>
          <cell r="G591">
            <v>3</v>
          </cell>
          <cell r="H591">
            <v>3</v>
          </cell>
          <cell r="I591">
            <v>3</v>
          </cell>
          <cell r="J591">
            <v>3</v>
          </cell>
          <cell r="K591">
            <v>3</v>
          </cell>
          <cell r="L591">
            <v>3</v>
          </cell>
          <cell r="M591">
            <v>3</v>
          </cell>
          <cell r="N591">
            <v>3</v>
          </cell>
          <cell r="O591">
            <v>3</v>
          </cell>
          <cell r="P591">
            <v>3</v>
          </cell>
          <cell r="Q591">
            <v>3</v>
          </cell>
          <cell r="R591">
            <v>3</v>
          </cell>
          <cell r="S591">
            <v>3</v>
          </cell>
          <cell r="T591">
            <v>3</v>
          </cell>
          <cell r="U591">
            <v>3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 t="str">
            <v>-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B592" t="str">
            <v>190-4</v>
          </cell>
          <cell r="C592" t="str">
            <v>북부</v>
          </cell>
          <cell r="D592" t="str">
            <v>인천안산초등학교</v>
          </cell>
          <cell r="E592">
            <v>4</v>
          </cell>
          <cell r="F592">
            <v>4</v>
          </cell>
          <cell r="G592">
            <v>4</v>
          </cell>
          <cell r="H592">
            <v>4</v>
          </cell>
          <cell r="I592">
            <v>4</v>
          </cell>
          <cell r="J592">
            <v>4</v>
          </cell>
          <cell r="K592">
            <v>4</v>
          </cell>
          <cell r="L592">
            <v>4</v>
          </cell>
          <cell r="M592">
            <v>4</v>
          </cell>
          <cell r="N592">
            <v>4</v>
          </cell>
          <cell r="O592">
            <v>4</v>
          </cell>
          <cell r="P592">
            <v>4</v>
          </cell>
          <cell r="Q592">
            <v>4</v>
          </cell>
          <cell r="R592">
            <v>4</v>
          </cell>
          <cell r="S592">
            <v>4</v>
          </cell>
          <cell r="T592">
            <v>4</v>
          </cell>
          <cell r="U592">
            <v>4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 t="str">
            <v>-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B593" t="str">
            <v>190-5</v>
          </cell>
          <cell r="C593" t="str">
            <v>북부</v>
          </cell>
          <cell r="D593" t="str">
            <v>인천안산초등학교</v>
          </cell>
          <cell r="E593">
            <v>5</v>
          </cell>
          <cell r="F593">
            <v>5</v>
          </cell>
          <cell r="G593">
            <v>5</v>
          </cell>
          <cell r="H593">
            <v>5</v>
          </cell>
          <cell r="I593">
            <v>5</v>
          </cell>
          <cell r="J593">
            <v>5</v>
          </cell>
          <cell r="K593">
            <v>5</v>
          </cell>
          <cell r="L593" t="str">
            <v>신청</v>
          </cell>
          <cell r="M593" t="str">
            <v>3차-2</v>
          </cell>
          <cell r="N593">
            <v>5</v>
          </cell>
          <cell r="O593">
            <v>45838</v>
          </cell>
          <cell r="P593">
            <v>45838</v>
          </cell>
          <cell r="Q593">
            <v>45838</v>
          </cell>
          <cell r="R593">
            <v>2</v>
          </cell>
          <cell r="S593">
            <v>2</v>
          </cell>
          <cell r="T593">
            <v>47</v>
          </cell>
          <cell r="U593">
            <v>3</v>
          </cell>
          <cell r="V593">
            <v>50</v>
          </cell>
          <cell r="W593">
            <v>45944</v>
          </cell>
          <cell r="X593">
            <v>0.34722222222222227</v>
          </cell>
          <cell r="Y593">
            <v>0.6875</v>
          </cell>
          <cell r="Z593" t="str">
            <v>관외</v>
          </cell>
          <cell r="AA593" t="str">
            <v>인천</v>
          </cell>
          <cell r="AB593" t="str">
            <v>서울</v>
          </cell>
          <cell r="AC593" t="str">
            <v>롯데월드</v>
          </cell>
          <cell r="AD593" t="str">
            <v>x</v>
          </cell>
          <cell r="AE593" t="str">
            <v>윤상우</v>
          </cell>
          <cell r="AF593" t="str">
            <v>628-6956</v>
          </cell>
          <cell r="AG593" t="str">
            <v>6299-7762</v>
          </cell>
          <cell r="AH593">
            <v>0.6875</v>
          </cell>
          <cell r="AI593">
            <v>0.6875</v>
          </cell>
        </row>
        <row r="594">
          <cell r="B594" t="str">
            <v>191-3</v>
          </cell>
          <cell r="C594" t="str">
            <v>북부</v>
          </cell>
          <cell r="D594" t="str">
            <v>인천양촌초등학교</v>
          </cell>
          <cell r="E594">
            <v>3</v>
          </cell>
          <cell r="F594">
            <v>1</v>
          </cell>
          <cell r="G594">
            <v>1</v>
          </cell>
          <cell r="H594">
            <v>1</v>
          </cell>
          <cell r="I594">
            <v>1</v>
          </cell>
          <cell r="J594">
            <v>1</v>
          </cell>
          <cell r="K594">
            <v>1</v>
          </cell>
          <cell r="L594" t="str">
            <v>신청</v>
          </cell>
          <cell r="M594">
            <v>1</v>
          </cell>
          <cell r="N594">
            <v>1</v>
          </cell>
          <cell r="O594">
            <v>45677</v>
          </cell>
          <cell r="P594">
            <v>45677</v>
          </cell>
          <cell r="Q594">
            <v>45677</v>
          </cell>
          <cell r="R594">
            <v>1</v>
          </cell>
          <cell r="S594">
            <v>1</v>
          </cell>
          <cell r="T594">
            <v>30</v>
          </cell>
          <cell r="U594">
            <v>4</v>
          </cell>
          <cell r="V594">
            <v>34</v>
          </cell>
          <cell r="W594">
            <v>45771</v>
          </cell>
          <cell r="X594">
            <v>0.3611111111111111</v>
          </cell>
          <cell r="Y594">
            <v>0.64583333333333337</v>
          </cell>
          <cell r="Z594" t="str">
            <v>인천-인천</v>
          </cell>
          <cell r="AA594" t="str">
            <v>인천</v>
          </cell>
          <cell r="AB594" t="str">
            <v>인천</v>
          </cell>
          <cell r="AC594" t="str">
            <v>인천어린이박물관</v>
          </cell>
          <cell r="AD594" t="str">
            <v>x</v>
          </cell>
          <cell r="AE594" t="str">
            <v>정현화</v>
          </cell>
          <cell r="AF594" t="str">
            <v>628-9092</v>
          </cell>
          <cell r="AG594" t="str">
            <v>9014-7275</v>
          </cell>
          <cell r="AH594" t="str">
            <v>ACJX9W</v>
          </cell>
          <cell r="AI594" t="str">
            <v>9464</v>
          </cell>
        </row>
        <row r="595">
          <cell r="B595" t="str">
            <v>191-4</v>
          </cell>
          <cell r="C595" t="str">
            <v>북부</v>
          </cell>
          <cell r="D595" t="str">
            <v>인천양촌초등학교</v>
          </cell>
          <cell r="E595">
            <v>4</v>
          </cell>
          <cell r="F595">
            <v>2</v>
          </cell>
          <cell r="G595">
            <v>1</v>
          </cell>
          <cell r="H595">
            <v>2</v>
          </cell>
          <cell r="I595">
            <v>1</v>
          </cell>
          <cell r="J595">
            <v>1</v>
          </cell>
          <cell r="K595">
            <v>1</v>
          </cell>
          <cell r="L595" t="str">
            <v>신청</v>
          </cell>
          <cell r="M595">
            <v>1</v>
          </cell>
          <cell r="N595">
            <v>1</v>
          </cell>
          <cell r="O595">
            <v>45677</v>
          </cell>
          <cell r="P595">
            <v>45677</v>
          </cell>
          <cell r="Q595">
            <v>45677</v>
          </cell>
          <cell r="R595">
            <v>2</v>
          </cell>
          <cell r="S595">
            <v>1</v>
          </cell>
          <cell r="T595">
            <v>37</v>
          </cell>
          <cell r="U595">
            <v>4</v>
          </cell>
          <cell r="V595">
            <v>41</v>
          </cell>
          <cell r="W595">
            <v>45770</v>
          </cell>
          <cell r="X595">
            <v>0.35416666666666669</v>
          </cell>
          <cell r="Y595">
            <v>0.6875</v>
          </cell>
          <cell r="Z595" t="str">
            <v>인천-강화</v>
          </cell>
          <cell r="AA595" t="str">
            <v>인천</v>
          </cell>
          <cell r="AB595" t="str">
            <v>강화</v>
          </cell>
          <cell r="AC595" t="str">
            <v>강화역사박물관</v>
          </cell>
          <cell r="AD595" t="str">
            <v>o</v>
          </cell>
          <cell r="AE595" t="str">
            <v>정현화</v>
          </cell>
          <cell r="AF595" t="str">
            <v>628-9092</v>
          </cell>
          <cell r="AG595" t="str">
            <v>9014-7275</v>
          </cell>
          <cell r="AH595" t="str">
            <v>ACJX9W</v>
          </cell>
          <cell r="AI595" t="str">
            <v>9464</v>
          </cell>
        </row>
        <row r="596">
          <cell r="B596" t="str">
            <v>191-5</v>
          </cell>
          <cell r="C596" t="str">
            <v>북부</v>
          </cell>
          <cell r="D596" t="str">
            <v>인천양촌초등학교</v>
          </cell>
          <cell r="E596">
            <v>5</v>
          </cell>
          <cell r="F596">
            <v>5</v>
          </cell>
          <cell r="G596">
            <v>5</v>
          </cell>
          <cell r="H596">
            <v>5</v>
          </cell>
          <cell r="I596">
            <v>5</v>
          </cell>
          <cell r="J596">
            <v>5</v>
          </cell>
          <cell r="K596">
            <v>5</v>
          </cell>
          <cell r="L596">
            <v>5</v>
          </cell>
          <cell r="M596">
            <v>5</v>
          </cell>
          <cell r="N596">
            <v>5</v>
          </cell>
          <cell r="O596">
            <v>5</v>
          </cell>
          <cell r="P596">
            <v>5</v>
          </cell>
          <cell r="Q596">
            <v>5</v>
          </cell>
          <cell r="R596">
            <v>5</v>
          </cell>
          <cell r="S596">
            <v>5</v>
          </cell>
          <cell r="T596">
            <v>5</v>
          </cell>
          <cell r="U596">
            <v>5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 t="str">
            <v>-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 t="str">
            <v>ACJX9W</v>
          </cell>
          <cell r="AI596" t="str">
            <v>9464</v>
          </cell>
        </row>
        <row r="597">
          <cell r="B597" t="str">
            <v>192-3</v>
          </cell>
          <cell r="C597" t="str">
            <v>북부</v>
          </cell>
          <cell r="D597" t="str">
            <v>인천영선초등학교</v>
          </cell>
          <cell r="E597">
            <v>3</v>
          </cell>
          <cell r="F597">
            <v>3</v>
          </cell>
          <cell r="G597">
            <v>3</v>
          </cell>
          <cell r="H597">
            <v>3</v>
          </cell>
          <cell r="I597">
            <v>3</v>
          </cell>
          <cell r="J597">
            <v>3</v>
          </cell>
          <cell r="K597">
            <v>3</v>
          </cell>
          <cell r="L597">
            <v>3</v>
          </cell>
          <cell r="M597">
            <v>3</v>
          </cell>
          <cell r="N597">
            <v>3</v>
          </cell>
          <cell r="O597">
            <v>3</v>
          </cell>
          <cell r="P597">
            <v>3</v>
          </cell>
          <cell r="Q597">
            <v>3</v>
          </cell>
          <cell r="R597">
            <v>3</v>
          </cell>
          <cell r="S597">
            <v>3</v>
          </cell>
          <cell r="T597">
            <v>3</v>
          </cell>
          <cell r="U597">
            <v>3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 t="str">
            <v>-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 t="str">
            <v>ACJKRU</v>
          </cell>
          <cell r="AI597" t="str">
            <v>2761</v>
          </cell>
        </row>
        <row r="598">
          <cell r="B598" t="str">
            <v>192-4</v>
          </cell>
          <cell r="C598" t="str">
            <v>북부</v>
          </cell>
          <cell r="D598" t="str">
            <v>인천영선초등학교</v>
          </cell>
          <cell r="E598">
            <v>4</v>
          </cell>
          <cell r="F598">
            <v>5</v>
          </cell>
          <cell r="G598">
            <v>1</v>
          </cell>
          <cell r="H598">
            <v>5</v>
          </cell>
          <cell r="I598">
            <v>1</v>
          </cell>
          <cell r="J598">
            <v>1</v>
          </cell>
          <cell r="K598">
            <v>1</v>
          </cell>
          <cell r="L598" t="str">
            <v>신청</v>
          </cell>
          <cell r="M598">
            <v>1</v>
          </cell>
          <cell r="N598">
            <v>1</v>
          </cell>
          <cell r="O598">
            <v>45670</v>
          </cell>
          <cell r="P598">
            <v>45670</v>
          </cell>
          <cell r="Q598">
            <v>45670</v>
          </cell>
          <cell r="R598">
            <v>5</v>
          </cell>
          <cell r="S598">
            <v>1</v>
          </cell>
          <cell r="T598">
            <v>119</v>
          </cell>
          <cell r="U598">
            <v>6</v>
          </cell>
          <cell r="V598">
            <v>125</v>
          </cell>
          <cell r="W598">
            <v>45769</v>
          </cell>
          <cell r="X598">
            <v>0.36805555555555558</v>
          </cell>
          <cell r="Y598">
            <v>0.63194444444444442</v>
          </cell>
          <cell r="Z598" t="str">
            <v>인천-강화</v>
          </cell>
          <cell r="AA598" t="str">
            <v>인천</v>
          </cell>
          <cell r="AB598" t="str">
            <v>강화</v>
          </cell>
          <cell r="AC598" t="str">
            <v>강화초지진</v>
          </cell>
          <cell r="AD598" t="str">
            <v>o</v>
          </cell>
          <cell r="AE598" t="str">
            <v>옥선정</v>
          </cell>
          <cell r="AF598" t="str">
            <v>628-2792</v>
          </cell>
          <cell r="AG598" t="str">
            <v>2693-0546</v>
          </cell>
          <cell r="AH598" t="str">
            <v>ACJKRU</v>
          </cell>
          <cell r="AI598" t="str">
            <v>2761</v>
          </cell>
        </row>
        <row r="599">
          <cell r="B599" t="str">
            <v>192-5</v>
          </cell>
          <cell r="C599" t="str">
            <v>북부</v>
          </cell>
          <cell r="D599" t="str">
            <v>인천영선초등학교</v>
          </cell>
          <cell r="E599">
            <v>5</v>
          </cell>
          <cell r="F599">
            <v>5</v>
          </cell>
          <cell r="G599">
            <v>5</v>
          </cell>
          <cell r="H599">
            <v>5</v>
          </cell>
          <cell r="I599">
            <v>5</v>
          </cell>
          <cell r="J599">
            <v>5</v>
          </cell>
          <cell r="K599">
            <v>5</v>
          </cell>
          <cell r="L599">
            <v>5</v>
          </cell>
          <cell r="M599">
            <v>5</v>
          </cell>
          <cell r="N599">
            <v>5</v>
          </cell>
          <cell r="O599">
            <v>5</v>
          </cell>
          <cell r="P599">
            <v>5</v>
          </cell>
          <cell r="Q599">
            <v>5</v>
          </cell>
          <cell r="R599">
            <v>5</v>
          </cell>
          <cell r="S599">
            <v>5</v>
          </cell>
          <cell r="T599">
            <v>5</v>
          </cell>
          <cell r="U599">
            <v>5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 t="str">
            <v>-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 t="str">
            <v>ACJKRU</v>
          </cell>
          <cell r="AI599" t="str">
            <v>2761</v>
          </cell>
        </row>
        <row r="600">
          <cell r="B600" t="str">
            <v>193-3</v>
          </cell>
          <cell r="C600" t="str">
            <v>북부</v>
          </cell>
          <cell r="D600" t="str">
            <v>인천용마초등학교</v>
          </cell>
          <cell r="E600">
            <v>3</v>
          </cell>
          <cell r="F600">
            <v>3</v>
          </cell>
          <cell r="G600">
            <v>3</v>
          </cell>
          <cell r="H600">
            <v>3</v>
          </cell>
          <cell r="I600">
            <v>3</v>
          </cell>
          <cell r="J600">
            <v>3</v>
          </cell>
          <cell r="K600">
            <v>3</v>
          </cell>
          <cell r="L600">
            <v>3</v>
          </cell>
          <cell r="M600">
            <v>3</v>
          </cell>
          <cell r="N600">
            <v>3</v>
          </cell>
          <cell r="O600">
            <v>3</v>
          </cell>
          <cell r="P600">
            <v>3</v>
          </cell>
          <cell r="Q600">
            <v>3</v>
          </cell>
          <cell r="R600">
            <v>3</v>
          </cell>
          <cell r="S600">
            <v>3</v>
          </cell>
          <cell r="T600">
            <v>3</v>
          </cell>
          <cell r="U600">
            <v>3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 t="str">
            <v>-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B601" t="str">
            <v>193-4</v>
          </cell>
          <cell r="C601" t="str">
            <v>북부</v>
          </cell>
          <cell r="D601" t="str">
            <v>인천용마초등학교</v>
          </cell>
          <cell r="E601">
            <v>4</v>
          </cell>
          <cell r="F601">
            <v>4</v>
          </cell>
          <cell r="G601">
            <v>1</v>
          </cell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 t="str">
            <v>취소</v>
          </cell>
          <cell r="M601">
            <v>1</v>
          </cell>
          <cell r="N601">
            <v>1</v>
          </cell>
          <cell r="O601">
            <v>45677</v>
          </cell>
          <cell r="P601">
            <v>45730</v>
          </cell>
          <cell r="Q601">
            <v>45730</v>
          </cell>
          <cell r="R601">
            <v>5</v>
          </cell>
          <cell r="S601">
            <v>1</v>
          </cell>
          <cell r="T601">
            <v>89</v>
          </cell>
          <cell r="U601">
            <v>6</v>
          </cell>
          <cell r="V601">
            <v>95</v>
          </cell>
          <cell r="W601">
            <v>45757</v>
          </cell>
          <cell r="X601">
            <v>0.3611111111111111</v>
          </cell>
          <cell r="Y601">
            <v>0.66666666666666663</v>
          </cell>
          <cell r="Z601" t="str">
            <v>인천-강화</v>
          </cell>
          <cell r="AA601" t="str">
            <v>인천</v>
          </cell>
          <cell r="AB601" t="str">
            <v>강화</v>
          </cell>
          <cell r="AC601" t="str">
            <v>강화일대</v>
          </cell>
          <cell r="AD601" t="str">
            <v>o</v>
          </cell>
          <cell r="AE601" t="str">
            <v>박은영</v>
          </cell>
          <cell r="AF601" t="str">
            <v>523-2795</v>
          </cell>
          <cell r="AG601" t="str">
            <v>3499-6729</v>
          </cell>
          <cell r="AH601">
            <v>0.66666650772094727</v>
          </cell>
          <cell r="AI601">
            <v>0.66666650772094727</v>
          </cell>
        </row>
        <row r="602">
          <cell r="B602" t="str">
            <v>193-5</v>
          </cell>
          <cell r="C602" t="str">
            <v>북부</v>
          </cell>
          <cell r="D602" t="str">
            <v>인천용마초등학교</v>
          </cell>
          <cell r="E602">
            <v>5</v>
          </cell>
          <cell r="F602">
            <v>5</v>
          </cell>
          <cell r="G602">
            <v>5</v>
          </cell>
          <cell r="H602">
            <v>5</v>
          </cell>
          <cell r="I602">
            <v>5</v>
          </cell>
          <cell r="J602">
            <v>5</v>
          </cell>
          <cell r="K602">
            <v>5</v>
          </cell>
          <cell r="L602">
            <v>5</v>
          </cell>
          <cell r="M602">
            <v>5</v>
          </cell>
          <cell r="N602">
            <v>5</v>
          </cell>
          <cell r="O602">
            <v>5</v>
          </cell>
          <cell r="P602">
            <v>5</v>
          </cell>
          <cell r="Q602">
            <v>5</v>
          </cell>
          <cell r="R602">
            <v>5</v>
          </cell>
          <cell r="S602">
            <v>5</v>
          </cell>
          <cell r="T602">
            <v>5</v>
          </cell>
          <cell r="U602">
            <v>5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 t="str">
            <v>-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B603" t="str">
            <v>194-3</v>
          </cell>
          <cell r="C603" t="str">
            <v>북부</v>
          </cell>
          <cell r="D603" t="str">
            <v>인천일신초등학교</v>
          </cell>
          <cell r="E603">
            <v>3</v>
          </cell>
          <cell r="F603">
            <v>2</v>
          </cell>
          <cell r="G603">
            <v>1</v>
          </cell>
          <cell r="H603">
            <v>2</v>
          </cell>
          <cell r="I603">
            <v>1</v>
          </cell>
          <cell r="J603">
            <v>1</v>
          </cell>
          <cell r="K603">
            <v>1</v>
          </cell>
          <cell r="L603" t="str">
            <v>신청</v>
          </cell>
          <cell r="M603">
            <v>1</v>
          </cell>
          <cell r="N603">
            <v>1</v>
          </cell>
          <cell r="O603">
            <v>45707</v>
          </cell>
          <cell r="P603">
            <v>45707</v>
          </cell>
          <cell r="Q603">
            <v>45707</v>
          </cell>
          <cell r="R603">
            <v>2</v>
          </cell>
          <cell r="S603">
            <v>1</v>
          </cell>
          <cell r="T603">
            <v>51</v>
          </cell>
          <cell r="U603">
            <v>3</v>
          </cell>
          <cell r="V603">
            <v>54</v>
          </cell>
          <cell r="W603">
            <v>45834</v>
          </cell>
          <cell r="X603">
            <v>0.3611111111111111</v>
          </cell>
          <cell r="Y603">
            <v>0.66666666666666663</v>
          </cell>
          <cell r="Z603" t="str">
            <v>인천-인천</v>
          </cell>
          <cell r="AA603" t="str">
            <v>인천</v>
          </cell>
          <cell r="AB603" t="str">
            <v>인천</v>
          </cell>
          <cell r="AC603" t="str">
            <v>인천학생교육문화회관</v>
          </cell>
          <cell r="AD603" t="str">
            <v>x</v>
          </cell>
          <cell r="AE603" t="str">
            <v>임병택</v>
          </cell>
          <cell r="AF603" t="str">
            <v>628-1274</v>
          </cell>
          <cell r="AG603" t="str">
            <v>6352-7081</v>
          </cell>
          <cell r="AH603" t="str">
            <v>ACHCUG</v>
          </cell>
          <cell r="AI603">
            <v>5030</v>
          </cell>
        </row>
        <row r="604">
          <cell r="B604" t="str">
            <v>194-4</v>
          </cell>
          <cell r="C604" t="str">
            <v>북부</v>
          </cell>
          <cell r="D604" t="str">
            <v>인천일신초등학교</v>
          </cell>
          <cell r="E604">
            <v>4</v>
          </cell>
          <cell r="F604">
            <v>2</v>
          </cell>
          <cell r="G604">
            <v>1</v>
          </cell>
          <cell r="H604">
            <v>2</v>
          </cell>
          <cell r="I604">
            <v>1</v>
          </cell>
          <cell r="J604">
            <v>1</v>
          </cell>
          <cell r="K604">
            <v>1</v>
          </cell>
          <cell r="L604" t="str">
            <v>신청</v>
          </cell>
          <cell r="M604">
            <v>1</v>
          </cell>
          <cell r="N604">
            <v>1</v>
          </cell>
          <cell r="O604">
            <v>45707</v>
          </cell>
          <cell r="P604">
            <v>45707</v>
          </cell>
          <cell r="Q604">
            <v>45707</v>
          </cell>
          <cell r="R604">
            <v>2</v>
          </cell>
          <cell r="S604">
            <v>1</v>
          </cell>
          <cell r="T604">
            <v>44</v>
          </cell>
          <cell r="U604">
            <v>3</v>
          </cell>
          <cell r="V604">
            <v>47</v>
          </cell>
          <cell r="W604">
            <v>45834</v>
          </cell>
          <cell r="X604">
            <v>0.3611111111111111</v>
          </cell>
          <cell r="Y604">
            <v>0.66666666666666663</v>
          </cell>
          <cell r="Z604" t="str">
            <v>인천-인천</v>
          </cell>
          <cell r="AA604" t="str">
            <v>인천</v>
          </cell>
          <cell r="AB604" t="str">
            <v>인천</v>
          </cell>
          <cell r="AC604" t="str">
            <v>인천학생교육문화회관</v>
          </cell>
          <cell r="AD604" t="str">
            <v>x</v>
          </cell>
          <cell r="AE604" t="str">
            <v>최보인</v>
          </cell>
          <cell r="AF604" t="str">
            <v>628-1268</v>
          </cell>
          <cell r="AG604" t="str">
            <v>8668-3880</v>
          </cell>
          <cell r="AH604" t="str">
            <v>ACHCUG</v>
          </cell>
          <cell r="AI604">
            <v>5030</v>
          </cell>
        </row>
        <row r="605">
          <cell r="B605" t="str">
            <v>194-5</v>
          </cell>
          <cell r="C605" t="str">
            <v>북부</v>
          </cell>
          <cell r="D605" t="str">
            <v>인천일신초등학교</v>
          </cell>
          <cell r="E605">
            <v>5</v>
          </cell>
          <cell r="F605">
            <v>5</v>
          </cell>
          <cell r="G605">
            <v>5</v>
          </cell>
          <cell r="H605">
            <v>5</v>
          </cell>
          <cell r="I605">
            <v>5</v>
          </cell>
          <cell r="J605">
            <v>5</v>
          </cell>
          <cell r="K605">
            <v>5</v>
          </cell>
          <cell r="L605">
            <v>5</v>
          </cell>
          <cell r="M605">
            <v>5</v>
          </cell>
          <cell r="N605">
            <v>5</v>
          </cell>
          <cell r="O605">
            <v>5</v>
          </cell>
          <cell r="P605">
            <v>5</v>
          </cell>
          <cell r="Q605">
            <v>5</v>
          </cell>
          <cell r="R605">
            <v>5</v>
          </cell>
          <cell r="S605">
            <v>5</v>
          </cell>
          <cell r="T605">
            <v>5</v>
          </cell>
          <cell r="U605">
            <v>5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 t="str">
            <v>-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 t="str">
            <v>ACHCUG</v>
          </cell>
          <cell r="AI605">
            <v>5030</v>
          </cell>
        </row>
        <row r="606">
          <cell r="B606" t="str">
            <v>195-3</v>
          </cell>
          <cell r="C606" t="str">
            <v>북부</v>
          </cell>
          <cell r="D606" t="str">
            <v>인천작동초등학교</v>
          </cell>
          <cell r="E606">
            <v>3</v>
          </cell>
          <cell r="F606">
            <v>3</v>
          </cell>
          <cell r="G606">
            <v>3</v>
          </cell>
          <cell r="H606">
            <v>4</v>
          </cell>
          <cell r="I606">
            <v>1</v>
          </cell>
          <cell r="J606">
            <v>1</v>
          </cell>
          <cell r="K606">
            <v>1</v>
          </cell>
          <cell r="L606" t="str">
            <v>신청</v>
          </cell>
          <cell r="M606" t="str">
            <v>2차</v>
          </cell>
          <cell r="N606">
            <v>1</v>
          </cell>
          <cell r="O606">
            <v>45735</v>
          </cell>
          <cell r="P606">
            <v>45735</v>
          </cell>
          <cell r="Q606">
            <v>45735</v>
          </cell>
          <cell r="R606">
            <v>4</v>
          </cell>
          <cell r="S606">
            <v>1</v>
          </cell>
          <cell r="T606">
            <v>80</v>
          </cell>
          <cell r="U606">
            <v>6</v>
          </cell>
          <cell r="V606">
            <v>86</v>
          </cell>
          <cell r="W606">
            <v>45919</v>
          </cell>
          <cell r="X606">
            <v>0.35416666666666669</v>
          </cell>
          <cell r="Y606">
            <v>0.625</v>
          </cell>
          <cell r="Z606" t="str">
            <v>인천-영종</v>
          </cell>
          <cell r="AA606" t="str">
            <v>인천</v>
          </cell>
          <cell r="AB606" t="str">
            <v>영종</v>
          </cell>
          <cell r="AC606" t="str">
            <v>bmw드라이빙센터</v>
          </cell>
          <cell r="AD606" t="str">
            <v>x</v>
          </cell>
          <cell r="AE606" t="str">
            <v>이종미</v>
          </cell>
          <cell r="AF606" t="str">
            <v>628-5932</v>
          </cell>
          <cell r="AG606" t="str">
            <v>6286-4334</v>
          </cell>
          <cell r="AH606">
            <v>0.625</v>
          </cell>
          <cell r="AI606">
            <v>0.625</v>
          </cell>
        </row>
        <row r="607">
          <cell r="B607" t="str">
            <v>195-4</v>
          </cell>
          <cell r="C607" t="str">
            <v>북부</v>
          </cell>
          <cell r="D607" t="str">
            <v>인천작동초등학교</v>
          </cell>
          <cell r="E607">
            <v>4</v>
          </cell>
          <cell r="F607">
            <v>4</v>
          </cell>
          <cell r="G607">
            <v>1</v>
          </cell>
          <cell r="H607">
            <v>4</v>
          </cell>
          <cell r="I607">
            <v>1</v>
          </cell>
          <cell r="J607">
            <v>1</v>
          </cell>
          <cell r="K607">
            <v>1</v>
          </cell>
          <cell r="L607" t="str">
            <v>변경</v>
          </cell>
          <cell r="M607">
            <v>1</v>
          </cell>
          <cell r="N607">
            <v>1</v>
          </cell>
          <cell r="O607">
            <v>45702</v>
          </cell>
          <cell r="P607">
            <v>45702</v>
          </cell>
          <cell r="Q607">
            <v>45828</v>
          </cell>
          <cell r="R607">
            <v>4</v>
          </cell>
          <cell r="S607">
            <v>1</v>
          </cell>
          <cell r="T607">
            <v>76</v>
          </cell>
          <cell r="U607">
            <v>6</v>
          </cell>
          <cell r="V607">
            <v>82</v>
          </cell>
          <cell r="W607">
            <v>45954</v>
          </cell>
          <cell r="X607">
            <v>0.35416666666666669</v>
          </cell>
          <cell r="Y607">
            <v>0.64583333333333337</v>
          </cell>
          <cell r="Z607" t="str">
            <v>인천-강화</v>
          </cell>
          <cell r="AA607" t="str">
            <v>인천</v>
          </cell>
          <cell r="AB607" t="str">
            <v>강화</v>
          </cell>
          <cell r="AC607" t="str">
            <v>국화리팜랜드</v>
          </cell>
          <cell r="AD607" t="str">
            <v>o</v>
          </cell>
          <cell r="AE607" t="str">
            <v>신문수</v>
          </cell>
          <cell r="AF607" t="str">
            <v>548-0686</v>
          </cell>
          <cell r="AG607" t="str">
            <v>6313-1765</v>
          </cell>
          <cell r="AH607">
            <v>0.64583301544189453</v>
          </cell>
          <cell r="AI607">
            <v>0.64583301544189453</v>
          </cell>
        </row>
        <row r="608">
          <cell r="B608" t="str">
            <v>195-5</v>
          </cell>
          <cell r="C608" t="str">
            <v>북부</v>
          </cell>
          <cell r="D608" t="str">
            <v>인천작동초등학교</v>
          </cell>
          <cell r="E608">
            <v>5</v>
          </cell>
          <cell r="F608">
            <v>5</v>
          </cell>
          <cell r="G608">
            <v>5</v>
          </cell>
          <cell r="H608">
            <v>5</v>
          </cell>
          <cell r="I608">
            <v>5</v>
          </cell>
          <cell r="J608">
            <v>4</v>
          </cell>
          <cell r="K608">
            <v>1</v>
          </cell>
          <cell r="L608" t="str">
            <v>신청</v>
          </cell>
          <cell r="M608">
            <v>2</v>
          </cell>
          <cell r="N608">
            <v>2</v>
          </cell>
          <cell r="O608">
            <v>45735</v>
          </cell>
          <cell r="P608">
            <v>45735</v>
          </cell>
          <cell r="Q608">
            <v>45735</v>
          </cell>
          <cell r="R608">
            <v>4</v>
          </cell>
          <cell r="S608">
            <v>1</v>
          </cell>
          <cell r="T608">
            <v>82</v>
          </cell>
          <cell r="U608">
            <v>6</v>
          </cell>
          <cell r="V608">
            <v>88</v>
          </cell>
          <cell r="W608">
            <v>45903</v>
          </cell>
          <cell r="X608">
            <v>0.35416666666666669</v>
          </cell>
          <cell r="Y608">
            <v>0.66666666666666663</v>
          </cell>
          <cell r="Z608" t="str">
            <v>관외</v>
          </cell>
          <cell r="AA608" t="str">
            <v>인천</v>
          </cell>
          <cell r="AB608" t="str">
            <v>과천</v>
          </cell>
          <cell r="AC608" t="str">
            <v>과천과학관</v>
          </cell>
          <cell r="AD608" t="str">
            <v>x</v>
          </cell>
          <cell r="AE608" t="str">
            <v>최유리</v>
          </cell>
          <cell r="AF608" t="str">
            <v>628-5938</v>
          </cell>
          <cell r="AG608" t="str">
            <v>6271-9831</v>
          </cell>
          <cell r="AH608">
            <v>0.66666650772094727</v>
          </cell>
          <cell r="AI608">
            <v>0.66666650772094727</v>
          </cell>
        </row>
        <row r="609">
          <cell r="B609" t="str">
            <v>196-3</v>
          </cell>
          <cell r="C609" t="str">
            <v>북부</v>
          </cell>
          <cell r="D609" t="str">
            <v>인천작전초등학교</v>
          </cell>
          <cell r="E609">
            <v>3</v>
          </cell>
          <cell r="F609">
            <v>2</v>
          </cell>
          <cell r="G609">
            <v>1</v>
          </cell>
          <cell r="H609">
            <v>2</v>
          </cell>
          <cell r="I609">
            <v>1</v>
          </cell>
          <cell r="J609">
            <v>1</v>
          </cell>
          <cell r="K609">
            <v>1</v>
          </cell>
          <cell r="L609" t="str">
            <v>취소</v>
          </cell>
          <cell r="M609">
            <v>1</v>
          </cell>
          <cell r="N609">
            <v>1</v>
          </cell>
          <cell r="O609">
            <v>45694</v>
          </cell>
          <cell r="P609">
            <v>45772</v>
          </cell>
          <cell r="Q609">
            <v>45772</v>
          </cell>
          <cell r="R609">
            <v>2</v>
          </cell>
          <cell r="S609">
            <v>1</v>
          </cell>
          <cell r="T609">
            <v>52</v>
          </cell>
          <cell r="U609">
            <v>2</v>
          </cell>
          <cell r="V609">
            <v>54</v>
          </cell>
          <cell r="W609">
            <v>45959</v>
          </cell>
          <cell r="X609">
            <v>0.375</v>
          </cell>
          <cell r="Y609">
            <v>0.64583333333333337</v>
          </cell>
          <cell r="Z609" t="str">
            <v>인천-영종</v>
          </cell>
          <cell r="AA609" t="str">
            <v>인천</v>
          </cell>
          <cell r="AB609" t="str">
            <v>영종</v>
          </cell>
          <cell r="AC609" t="str">
            <v>파라다이스시티</v>
          </cell>
          <cell r="AD609" t="str">
            <v>x</v>
          </cell>
          <cell r="AE609" t="str">
            <v>한다은</v>
          </cell>
          <cell r="AF609" t="str">
            <v>628-4919</v>
          </cell>
          <cell r="AG609" t="str">
            <v>4001-4692</v>
          </cell>
          <cell r="AH609">
            <v>0.64583301544189453</v>
          </cell>
          <cell r="AI609">
            <v>0.64583301544189453</v>
          </cell>
        </row>
        <row r="610">
          <cell r="B610" t="str">
            <v>196-4</v>
          </cell>
          <cell r="C610" t="str">
            <v>북부</v>
          </cell>
          <cell r="D610" t="str">
            <v>인천작전초등학교</v>
          </cell>
          <cell r="E610">
            <v>4</v>
          </cell>
          <cell r="F610">
            <v>2</v>
          </cell>
          <cell r="G610">
            <v>1</v>
          </cell>
          <cell r="H610">
            <v>2</v>
          </cell>
          <cell r="I610">
            <v>1</v>
          </cell>
          <cell r="J610">
            <v>1</v>
          </cell>
          <cell r="K610">
            <v>1</v>
          </cell>
          <cell r="L610" t="str">
            <v>취소</v>
          </cell>
          <cell r="M610">
            <v>1</v>
          </cell>
          <cell r="N610">
            <v>1</v>
          </cell>
          <cell r="O610">
            <v>45694</v>
          </cell>
          <cell r="P610">
            <v>45772</v>
          </cell>
          <cell r="Q610">
            <v>45772</v>
          </cell>
          <cell r="R610">
            <v>2</v>
          </cell>
          <cell r="S610">
            <v>1</v>
          </cell>
          <cell r="T610">
            <v>48</v>
          </cell>
          <cell r="U610">
            <v>2</v>
          </cell>
          <cell r="V610">
            <v>50</v>
          </cell>
          <cell r="W610">
            <v>45959</v>
          </cell>
          <cell r="X610">
            <v>0.375</v>
          </cell>
          <cell r="Y610">
            <v>0.64583333333333337</v>
          </cell>
          <cell r="Z610" t="str">
            <v>인천-강화</v>
          </cell>
          <cell r="AA610" t="str">
            <v>인천</v>
          </cell>
          <cell r="AB610" t="str">
            <v>강화</v>
          </cell>
          <cell r="AC610" t="str">
            <v>강화도레미마을</v>
          </cell>
          <cell r="AD610" t="str">
            <v>x</v>
          </cell>
          <cell r="AE610" t="str">
            <v>이미경</v>
          </cell>
          <cell r="AF610" t="str">
            <v>628-4919</v>
          </cell>
          <cell r="AG610" t="str">
            <v>3159-5174</v>
          </cell>
          <cell r="AH610">
            <v>0.64583301544189453</v>
          </cell>
          <cell r="AI610">
            <v>0.64583301544189453</v>
          </cell>
        </row>
        <row r="611">
          <cell r="B611" t="str">
            <v>196-5</v>
          </cell>
          <cell r="C611" t="str">
            <v>북부</v>
          </cell>
          <cell r="D611" t="str">
            <v>인천작전초등학교</v>
          </cell>
          <cell r="E611">
            <v>5</v>
          </cell>
          <cell r="F611">
            <v>5</v>
          </cell>
          <cell r="G611">
            <v>5</v>
          </cell>
          <cell r="H611">
            <v>5</v>
          </cell>
          <cell r="I611">
            <v>5</v>
          </cell>
          <cell r="J611">
            <v>3</v>
          </cell>
          <cell r="K611">
            <v>1</v>
          </cell>
          <cell r="L611">
            <v>1</v>
          </cell>
          <cell r="M611">
            <v>1</v>
          </cell>
          <cell r="N611">
            <v>1</v>
          </cell>
          <cell r="O611">
            <v>1</v>
          </cell>
          <cell r="P611">
            <v>1</v>
          </cell>
          <cell r="Q611">
            <v>1</v>
          </cell>
          <cell r="R611">
            <v>1</v>
          </cell>
          <cell r="S611">
            <v>1</v>
          </cell>
          <cell r="T611">
            <v>1</v>
          </cell>
          <cell r="U611">
            <v>1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 t="str">
            <v>-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B612" t="str">
            <v>197-3</v>
          </cell>
          <cell r="C612" t="str">
            <v>북부</v>
          </cell>
          <cell r="D612" t="str">
            <v>인천진산초등학교</v>
          </cell>
          <cell r="E612">
            <v>3</v>
          </cell>
          <cell r="F612">
            <v>3</v>
          </cell>
          <cell r="G612">
            <v>3</v>
          </cell>
          <cell r="H612">
            <v>3</v>
          </cell>
          <cell r="I612">
            <v>3</v>
          </cell>
          <cell r="J612">
            <v>3</v>
          </cell>
          <cell r="K612">
            <v>3</v>
          </cell>
          <cell r="L612">
            <v>3</v>
          </cell>
          <cell r="M612">
            <v>3</v>
          </cell>
          <cell r="N612">
            <v>3</v>
          </cell>
          <cell r="O612">
            <v>3</v>
          </cell>
          <cell r="P612">
            <v>3</v>
          </cell>
          <cell r="Q612">
            <v>3</v>
          </cell>
          <cell r="R612">
            <v>3</v>
          </cell>
          <cell r="S612">
            <v>3</v>
          </cell>
          <cell r="T612">
            <v>3</v>
          </cell>
          <cell r="U612">
            <v>3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 t="str">
            <v>-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B613" t="str">
            <v>197-4</v>
          </cell>
          <cell r="C613" t="str">
            <v>북부</v>
          </cell>
          <cell r="D613" t="str">
            <v>인천진산초등학교</v>
          </cell>
          <cell r="E613">
            <v>4</v>
          </cell>
          <cell r="F613">
            <v>4</v>
          </cell>
          <cell r="G613">
            <v>4</v>
          </cell>
          <cell r="H613">
            <v>4</v>
          </cell>
          <cell r="I613">
            <v>4</v>
          </cell>
          <cell r="J613">
            <v>4</v>
          </cell>
          <cell r="K613">
            <v>4</v>
          </cell>
          <cell r="L613">
            <v>4</v>
          </cell>
          <cell r="M613">
            <v>4</v>
          </cell>
          <cell r="N613">
            <v>4</v>
          </cell>
          <cell r="O613">
            <v>4</v>
          </cell>
          <cell r="P613">
            <v>4</v>
          </cell>
          <cell r="Q613">
            <v>4</v>
          </cell>
          <cell r="R613">
            <v>4</v>
          </cell>
          <cell r="S613">
            <v>4</v>
          </cell>
          <cell r="T613">
            <v>4</v>
          </cell>
          <cell r="U613">
            <v>4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 t="str">
            <v>-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B614" t="str">
            <v>197-5</v>
          </cell>
          <cell r="C614" t="str">
            <v>북부</v>
          </cell>
          <cell r="D614" t="str">
            <v>인천진산초등학교</v>
          </cell>
          <cell r="E614">
            <v>5</v>
          </cell>
          <cell r="F614">
            <v>5</v>
          </cell>
          <cell r="G614">
            <v>5</v>
          </cell>
          <cell r="H614">
            <v>5</v>
          </cell>
          <cell r="I614">
            <v>5</v>
          </cell>
          <cell r="J614">
            <v>5</v>
          </cell>
          <cell r="K614">
            <v>5</v>
          </cell>
          <cell r="L614">
            <v>5</v>
          </cell>
          <cell r="M614">
            <v>5</v>
          </cell>
          <cell r="N614">
            <v>5</v>
          </cell>
          <cell r="O614">
            <v>5</v>
          </cell>
          <cell r="P614">
            <v>5</v>
          </cell>
          <cell r="Q614">
            <v>5</v>
          </cell>
          <cell r="R614">
            <v>5</v>
          </cell>
          <cell r="S614">
            <v>5</v>
          </cell>
          <cell r="T614">
            <v>5</v>
          </cell>
          <cell r="U614">
            <v>5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 t="str">
            <v>-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B615" t="str">
            <v>198-3</v>
          </cell>
          <cell r="C615" t="str">
            <v>북부</v>
          </cell>
          <cell r="D615" t="str">
            <v>인천청천초등학교</v>
          </cell>
          <cell r="E615">
            <v>3</v>
          </cell>
          <cell r="F615">
            <v>3</v>
          </cell>
          <cell r="G615">
            <v>3</v>
          </cell>
          <cell r="H615">
            <v>3</v>
          </cell>
          <cell r="I615">
            <v>3</v>
          </cell>
          <cell r="J615">
            <v>3</v>
          </cell>
          <cell r="K615">
            <v>3</v>
          </cell>
          <cell r="L615">
            <v>3</v>
          </cell>
          <cell r="M615">
            <v>3</v>
          </cell>
          <cell r="N615">
            <v>3</v>
          </cell>
          <cell r="O615">
            <v>3</v>
          </cell>
          <cell r="P615">
            <v>3</v>
          </cell>
          <cell r="Q615">
            <v>3</v>
          </cell>
          <cell r="R615">
            <v>3</v>
          </cell>
          <cell r="S615">
            <v>3</v>
          </cell>
          <cell r="T615">
            <v>3</v>
          </cell>
          <cell r="U615">
            <v>3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 t="str">
            <v>-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B616" t="str">
            <v>198-4</v>
          </cell>
          <cell r="C616" t="str">
            <v>북부</v>
          </cell>
          <cell r="D616" t="str">
            <v>인천청천초등학교</v>
          </cell>
          <cell r="E616">
            <v>4</v>
          </cell>
          <cell r="F616">
            <v>4</v>
          </cell>
          <cell r="G616">
            <v>4</v>
          </cell>
          <cell r="H616">
            <v>4</v>
          </cell>
          <cell r="I616">
            <v>4</v>
          </cell>
          <cell r="J616">
            <v>4</v>
          </cell>
          <cell r="K616">
            <v>4</v>
          </cell>
          <cell r="L616">
            <v>4</v>
          </cell>
          <cell r="M616">
            <v>4</v>
          </cell>
          <cell r="N616">
            <v>4</v>
          </cell>
          <cell r="O616">
            <v>4</v>
          </cell>
          <cell r="P616">
            <v>4</v>
          </cell>
          <cell r="Q616">
            <v>4</v>
          </cell>
          <cell r="R616">
            <v>4</v>
          </cell>
          <cell r="S616">
            <v>4</v>
          </cell>
          <cell r="T616">
            <v>4</v>
          </cell>
          <cell r="U616">
            <v>4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 t="str">
            <v>-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B617" t="str">
            <v>198-5</v>
          </cell>
          <cell r="C617" t="str">
            <v>북부</v>
          </cell>
          <cell r="D617" t="str">
            <v>인천청천초등학교</v>
          </cell>
          <cell r="E617">
            <v>5</v>
          </cell>
          <cell r="F617">
            <v>5</v>
          </cell>
          <cell r="G617">
            <v>5</v>
          </cell>
          <cell r="H617">
            <v>5</v>
          </cell>
          <cell r="I617">
            <v>5</v>
          </cell>
          <cell r="J617">
            <v>7</v>
          </cell>
          <cell r="K617">
            <v>1</v>
          </cell>
          <cell r="L617" t="str">
            <v>취소</v>
          </cell>
          <cell r="M617">
            <v>2</v>
          </cell>
          <cell r="N617">
            <v>2</v>
          </cell>
          <cell r="O617">
            <v>2</v>
          </cell>
          <cell r="P617">
            <v>45832</v>
          </cell>
          <cell r="Q617">
            <v>45832</v>
          </cell>
          <cell r="R617">
            <v>7</v>
          </cell>
          <cell r="S617">
            <v>1</v>
          </cell>
          <cell r="T617">
            <v>150</v>
          </cell>
          <cell r="U617">
            <v>8</v>
          </cell>
          <cell r="V617">
            <v>158</v>
          </cell>
          <cell r="W617">
            <v>45932</v>
          </cell>
          <cell r="X617">
            <v>0.35416666666666669</v>
          </cell>
          <cell r="Y617">
            <v>0.65277777777777779</v>
          </cell>
          <cell r="Z617" t="str">
            <v>관외</v>
          </cell>
          <cell r="AA617" t="str">
            <v>인천</v>
          </cell>
          <cell r="AB617" t="str">
            <v>성남</v>
          </cell>
          <cell r="AC617" t="str">
            <v>잡월드</v>
          </cell>
          <cell r="AD617" t="str">
            <v>x</v>
          </cell>
          <cell r="AE617">
            <v>0.65277767181396484</v>
          </cell>
          <cell r="AF617">
            <v>0.65277767181396484</v>
          </cell>
          <cell r="AG617">
            <v>0.65277767181396484</v>
          </cell>
          <cell r="AH617">
            <v>0.65277767181396484</v>
          </cell>
          <cell r="AI617">
            <v>0.65277767181396484</v>
          </cell>
        </row>
        <row r="618">
          <cell r="B618" t="str">
            <v>199-3</v>
          </cell>
          <cell r="C618" t="str">
            <v>북부</v>
          </cell>
          <cell r="D618" t="str">
            <v>인천하정초등학교</v>
          </cell>
          <cell r="E618">
            <v>3</v>
          </cell>
          <cell r="F618">
            <v>3</v>
          </cell>
          <cell r="G618">
            <v>3</v>
          </cell>
          <cell r="H618">
            <v>4</v>
          </cell>
          <cell r="I618">
            <v>1</v>
          </cell>
          <cell r="J618">
            <v>1</v>
          </cell>
          <cell r="K618">
            <v>1</v>
          </cell>
          <cell r="L618" t="str">
            <v>변경</v>
          </cell>
          <cell r="M618">
            <v>2</v>
          </cell>
          <cell r="N618">
            <v>2</v>
          </cell>
          <cell r="O618">
            <v>45733</v>
          </cell>
          <cell r="P618">
            <v>45733</v>
          </cell>
          <cell r="Q618">
            <v>45855</v>
          </cell>
          <cell r="R618">
            <v>4</v>
          </cell>
          <cell r="S618">
            <v>1</v>
          </cell>
          <cell r="T618">
            <v>90</v>
          </cell>
          <cell r="U618">
            <v>6</v>
          </cell>
          <cell r="V618">
            <v>96</v>
          </cell>
          <cell r="W618">
            <v>45916</v>
          </cell>
          <cell r="X618">
            <v>0.375</v>
          </cell>
          <cell r="Y618">
            <v>0.65277777777777779</v>
          </cell>
          <cell r="Z618" t="str">
            <v>인천-영종</v>
          </cell>
          <cell r="AA618" t="str">
            <v>인천</v>
          </cell>
          <cell r="AB618" t="str">
            <v>영종</v>
          </cell>
          <cell r="AC618" t="str">
            <v>파라다이스시티(원더박스)</v>
          </cell>
          <cell r="AD618" t="str">
            <v>o</v>
          </cell>
          <cell r="AE618" t="str">
            <v>전인선</v>
          </cell>
          <cell r="AF618" t="str">
            <v>429-3866</v>
          </cell>
          <cell r="AG618" t="str">
            <v>7724-0211</v>
          </cell>
          <cell r="AH618">
            <v>0.65277767181396484</v>
          </cell>
          <cell r="AI618">
            <v>0.65277767181396484</v>
          </cell>
        </row>
        <row r="619">
          <cell r="B619" t="str">
            <v>199-4</v>
          </cell>
          <cell r="C619" t="str">
            <v>북부</v>
          </cell>
          <cell r="D619" t="str">
            <v>인천하정초등학교</v>
          </cell>
          <cell r="E619">
            <v>4</v>
          </cell>
          <cell r="F619">
            <v>4</v>
          </cell>
          <cell r="G619">
            <v>4</v>
          </cell>
          <cell r="H619">
            <v>3</v>
          </cell>
          <cell r="I619">
            <v>1</v>
          </cell>
          <cell r="J619">
            <v>1</v>
          </cell>
          <cell r="K619">
            <v>1</v>
          </cell>
          <cell r="L619" t="str">
            <v>신청</v>
          </cell>
          <cell r="M619">
            <v>1</v>
          </cell>
          <cell r="N619">
            <v>1</v>
          </cell>
          <cell r="O619">
            <v>45705</v>
          </cell>
          <cell r="P619">
            <v>45705</v>
          </cell>
          <cell r="Q619">
            <v>45705</v>
          </cell>
          <cell r="R619">
            <v>3</v>
          </cell>
          <cell r="S619">
            <v>1</v>
          </cell>
          <cell r="T619">
            <v>72</v>
          </cell>
          <cell r="U619">
            <v>4</v>
          </cell>
          <cell r="V619">
            <v>76</v>
          </cell>
          <cell r="W619">
            <v>45911</v>
          </cell>
          <cell r="X619">
            <v>0.34722222222222227</v>
          </cell>
          <cell r="Y619">
            <v>0.6875</v>
          </cell>
          <cell r="Z619" t="str">
            <v>인천-강화</v>
          </cell>
          <cell r="AA619" t="str">
            <v>인천</v>
          </cell>
          <cell r="AB619" t="str">
            <v>강화</v>
          </cell>
          <cell r="AC619" t="str">
            <v>강화도체험학습센터</v>
          </cell>
          <cell r="AD619" t="str">
            <v>x</v>
          </cell>
          <cell r="AE619" t="str">
            <v>강이화</v>
          </cell>
          <cell r="AF619" t="str">
            <v>429-3866</v>
          </cell>
          <cell r="AG619" t="str">
            <v>8143-1778</v>
          </cell>
          <cell r="AH619">
            <v>0.6875</v>
          </cell>
          <cell r="AI619">
            <v>0.6875</v>
          </cell>
        </row>
        <row r="620">
          <cell r="B620" t="str">
            <v>199-5</v>
          </cell>
          <cell r="C620" t="str">
            <v>북부</v>
          </cell>
          <cell r="D620" t="str">
            <v>인천하정초등학교</v>
          </cell>
          <cell r="E620">
            <v>5</v>
          </cell>
          <cell r="F620">
            <v>5</v>
          </cell>
          <cell r="G620">
            <v>5</v>
          </cell>
          <cell r="H620">
            <v>5</v>
          </cell>
          <cell r="I620">
            <v>5</v>
          </cell>
          <cell r="J620">
            <v>3</v>
          </cell>
          <cell r="K620">
            <v>1</v>
          </cell>
          <cell r="L620" t="str">
            <v>신청</v>
          </cell>
          <cell r="M620">
            <v>2</v>
          </cell>
          <cell r="N620">
            <v>2</v>
          </cell>
          <cell r="O620">
            <v>45733</v>
          </cell>
          <cell r="P620">
            <v>45733</v>
          </cell>
          <cell r="Q620">
            <v>45733</v>
          </cell>
          <cell r="R620">
            <v>3</v>
          </cell>
          <cell r="S620">
            <v>1</v>
          </cell>
          <cell r="T620">
            <v>73</v>
          </cell>
          <cell r="U620">
            <v>3</v>
          </cell>
          <cell r="V620">
            <v>76</v>
          </cell>
          <cell r="W620">
            <v>45910</v>
          </cell>
          <cell r="X620">
            <v>0.375</v>
          </cell>
          <cell r="Y620">
            <v>0.63888888888888895</v>
          </cell>
          <cell r="Z620" t="str">
            <v>관외</v>
          </cell>
          <cell r="AA620" t="str">
            <v>인천</v>
          </cell>
          <cell r="AB620" t="str">
            <v>서울</v>
          </cell>
          <cell r="AC620" t="str">
            <v>전쟁기념관</v>
          </cell>
          <cell r="AD620" t="str">
            <v>x</v>
          </cell>
          <cell r="AE620" t="str">
            <v>정가희</v>
          </cell>
          <cell r="AF620">
            <v>0.63888883590698242</v>
          </cell>
          <cell r="AG620" t="str">
            <v>8479-0713</v>
          </cell>
          <cell r="AH620">
            <v>0.63888883590698242</v>
          </cell>
          <cell r="AI620">
            <v>0.63888883590698242</v>
          </cell>
        </row>
        <row r="621">
          <cell r="B621" t="str">
            <v>200-3</v>
          </cell>
          <cell r="C621" t="str">
            <v>북부</v>
          </cell>
          <cell r="D621" t="str">
            <v>인천한길초등학교</v>
          </cell>
          <cell r="E621">
            <v>3</v>
          </cell>
          <cell r="F621">
            <v>3</v>
          </cell>
          <cell r="G621">
            <v>3</v>
          </cell>
          <cell r="H621">
            <v>3</v>
          </cell>
          <cell r="I621">
            <v>3</v>
          </cell>
          <cell r="J621">
            <v>3</v>
          </cell>
          <cell r="K621">
            <v>3</v>
          </cell>
          <cell r="L621">
            <v>3</v>
          </cell>
          <cell r="M621">
            <v>3</v>
          </cell>
          <cell r="N621">
            <v>3</v>
          </cell>
          <cell r="O621">
            <v>3</v>
          </cell>
          <cell r="P621">
            <v>3</v>
          </cell>
          <cell r="Q621">
            <v>3</v>
          </cell>
          <cell r="R621">
            <v>3</v>
          </cell>
          <cell r="S621">
            <v>3</v>
          </cell>
          <cell r="T621">
            <v>3</v>
          </cell>
          <cell r="U621">
            <v>3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 t="str">
            <v>-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 t="str">
            <v>ACG886</v>
          </cell>
          <cell r="AI621" t="str">
            <v>1234</v>
          </cell>
        </row>
        <row r="622">
          <cell r="B622" t="str">
            <v>200-4</v>
          </cell>
          <cell r="C622" t="str">
            <v>북부</v>
          </cell>
          <cell r="D622" t="str">
            <v>인천한길초등학교</v>
          </cell>
          <cell r="E622">
            <v>4</v>
          </cell>
          <cell r="F622">
            <v>3</v>
          </cell>
          <cell r="G622">
            <v>1</v>
          </cell>
          <cell r="H622">
            <v>3</v>
          </cell>
          <cell r="I622">
            <v>1</v>
          </cell>
          <cell r="J622">
            <v>1</v>
          </cell>
          <cell r="K622">
            <v>1</v>
          </cell>
          <cell r="L622" t="str">
            <v>신청</v>
          </cell>
          <cell r="M622">
            <v>1</v>
          </cell>
          <cell r="N622">
            <v>1</v>
          </cell>
          <cell r="O622">
            <v>45673</v>
          </cell>
          <cell r="P622">
            <v>45673</v>
          </cell>
          <cell r="Q622">
            <v>45673</v>
          </cell>
          <cell r="R622">
            <v>3</v>
          </cell>
          <cell r="S622">
            <v>1</v>
          </cell>
          <cell r="T622">
            <v>71</v>
          </cell>
          <cell r="U622">
            <v>3</v>
          </cell>
          <cell r="V622">
            <v>74</v>
          </cell>
          <cell r="W622">
            <v>45765</v>
          </cell>
          <cell r="X622">
            <v>0.33333333333333331</v>
          </cell>
          <cell r="Y622">
            <v>0.625</v>
          </cell>
          <cell r="Z622" t="str">
            <v>인천-강화</v>
          </cell>
          <cell r="AA622" t="str">
            <v>인천</v>
          </cell>
          <cell r="AB622" t="str">
            <v>강화</v>
          </cell>
          <cell r="AC622" t="str">
            <v>강화역사박물관</v>
          </cell>
          <cell r="AD622" t="str">
            <v>o</v>
          </cell>
          <cell r="AE622" t="str">
            <v>김진선</v>
          </cell>
          <cell r="AF622" t="str">
            <v>628-2242</v>
          </cell>
          <cell r="AG622">
            <v>0.625</v>
          </cell>
          <cell r="AH622" t="str">
            <v>ACG886</v>
          </cell>
          <cell r="AI622" t="str">
            <v>1234</v>
          </cell>
        </row>
        <row r="623">
          <cell r="B623" t="str">
            <v>200-5</v>
          </cell>
          <cell r="C623" t="str">
            <v>북부</v>
          </cell>
          <cell r="D623" t="str">
            <v>인천한길초등학교</v>
          </cell>
          <cell r="E623">
            <v>5</v>
          </cell>
          <cell r="F623">
            <v>5</v>
          </cell>
          <cell r="G623">
            <v>5</v>
          </cell>
          <cell r="H623">
            <v>5</v>
          </cell>
          <cell r="I623">
            <v>5</v>
          </cell>
          <cell r="J623">
            <v>5</v>
          </cell>
          <cell r="K623">
            <v>5</v>
          </cell>
          <cell r="L623">
            <v>5</v>
          </cell>
          <cell r="M623">
            <v>5</v>
          </cell>
          <cell r="N623">
            <v>5</v>
          </cell>
          <cell r="O623">
            <v>5</v>
          </cell>
          <cell r="P623">
            <v>5</v>
          </cell>
          <cell r="Q623">
            <v>5</v>
          </cell>
          <cell r="R623">
            <v>5</v>
          </cell>
          <cell r="S623">
            <v>5</v>
          </cell>
          <cell r="T623">
            <v>5</v>
          </cell>
          <cell r="U623">
            <v>5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 t="str">
            <v>-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 t="str">
            <v>ACG886</v>
          </cell>
          <cell r="AI623" t="str">
            <v>1234</v>
          </cell>
        </row>
        <row r="624">
          <cell r="B624" t="str">
            <v>201-3</v>
          </cell>
          <cell r="C624" t="str">
            <v>북부</v>
          </cell>
          <cell r="D624" t="str">
            <v>인천해서초등학교</v>
          </cell>
          <cell r="E624">
            <v>3</v>
          </cell>
          <cell r="F624">
            <v>3</v>
          </cell>
          <cell r="G624">
            <v>3</v>
          </cell>
          <cell r="H624">
            <v>1</v>
          </cell>
          <cell r="I624">
            <v>1</v>
          </cell>
          <cell r="J624">
            <v>1</v>
          </cell>
          <cell r="K624">
            <v>1</v>
          </cell>
          <cell r="L624" t="str">
            <v>신청</v>
          </cell>
          <cell r="M624">
            <v>1</v>
          </cell>
          <cell r="N624">
            <v>1</v>
          </cell>
          <cell r="O624">
            <v>45709</v>
          </cell>
          <cell r="P624">
            <v>45709</v>
          </cell>
          <cell r="Q624">
            <v>45709</v>
          </cell>
          <cell r="R624">
            <v>1</v>
          </cell>
          <cell r="S624">
            <v>1</v>
          </cell>
          <cell r="T624">
            <v>24</v>
          </cell>
          <cell r="U624">
            <v>2</v>
          </cell>
          <cell r="V624">
            <v>26</v>
          </cell>
          <cell r="W624">
            <v>45800</v>
          </cell>
          <cell r="X624">
            <v>0.33333333333333331</v>
          </cell>
          <cell r="Y624">
            <v>0.64583333333333337</v>
          </cell>
          <cell r="Z624" t="str">
            <v>인천-강화</v>
          </cell>
          <cell r="AA624" t="str">
            <v>인천</v>
          </cell>
          <cell r="AB624" t="str">
            <v>강화</v>
          </cell>
          <cell r="AC624" t="str">
            <v>옥토끼우주센터</v>
          </cell>
          <cell r="AD624" t="str">
            <v>x</v>
          </cell>
          <cell r="AE624" t="str">
            <v>서순영</v>
          </cell>
          <cell r="AF624" t="str">
            <v>628-7936</v>
          </cell>
          <cell r="AG624" t="str">
            <v>3330-1898</v>
          </cell>
          <cell r="AH624" t="str">
            <v>ACG770</v>
          </cell>
          <cell r="AI624" t="str">
            <v>4370</v>
          </cell>
        </row>
        <row r="625">
          <cell r="B625" t="str">
            <v>201-4</v>
          </cell>
          <cell r="C625" t="str">
            <v>북부</v>
          </cell>
          <cell r="D625" t="str">
            <v>인천해서초등학교</v>
          </cell>
          <cell r="E625">
            <v>4</v>
          </cell>
          <cell r="F625">
            <v>4</v>
          </cell>
          <cell r="G625">
            <v>4</v>
          </cell>
          <cell r="H625">
            <v>1</v>
          </cell>
          <cell r="I625">
            <v>1</v>
          </cell>
          <cell r="J625">
            <v>1</v>
          </cell>
          <cell r="K625">
            <v>1</v>
          </cell>
          <cell r="L625" t="str">
            <v>신청</v>
          </cell>
          <cell r="M625">
            <v>1</v>
          </cell>
          <cell r="N625">
            <v>1</v>
          </cell>
          <cell r="O625">
            <v>45709</v>
          </cell>
          <cell r="P625">
            <v>45709</v>
          </cell>
          <cell r="Q625">
            <v>45709</v>
          </cell>
          <cell r="R625">
            <v>1</v>
          </cell>
          <cell r="S625">
            <v>1</v>
          </cell>
          <cell r="T625">
            <v>29</v>
          </cell>
          <cell r="U625">
            <v>2</v>
          </cell>
          <cell r="V625">
            <v>31</v>
          </cell>
          <cell r="W625">
            <v>45944</v>
          </cell>
          <cell r="X625">
            <v>0.3611111111111111</v>
          </cell>
          <cell r="Y625">
            <v>0.64583333333333337</v>
          </cell>
          <cell r="Z625" t="str">
            <v>인천-인천</v>
          </cell>
          <cell r="AA625" t="str">
            <v>인천</v>
          </cell>
          <cell r="AB625" t="str">
            <v>인천</v>
          </cell>
          <cell r="AC625" t="str">
            <v>송도센트럴파크</v>
          </cell>
          <cell r="AD625" t="str">
            <v>x</v>
          </cell>
          <cell r="AE625" t="str">
            <v>신소영</v>
          </cell>
          <cell r="AF625" t="str">
            <v>628-7939</v>
          </cell>
          <cell r="AG625" t="str">
            <v>5376-3685</v>
          </cell>
          <cell r="AH625" t="str">
            <v>ACG770</v>
          </cell>
          <cell r="AI625" t="str">
            <v>4370</v>
          </cell>
        </row>
        <row r="626">
          <cell r="B626" t="str">
            <v>201-5</v>
          </cell>
          <cell r="C626" t="str">
            <v>북부</v>
          </cell>
          <cell r="D626" t="str">
            <v>인천해서초등학교</v>
          </cell>
          <cell r="E626">
            <v>5</v>
          </cell>
          <cell r="F626">
            <v>5</v>
          </cell>
          <cell r="G626">
            <v>5</v>
          </cell>
          <cell r="H626">
            <v>5</v>
          </cell>
          <cell r="I626">
            <v>5</v>
          </cell>
          <cell r="J626">
            <v>1</v>
          </cell>
          <cell r="K626">
            <v>1</v>
          </cell>
          <cell r="L626" t="str">
            <v>신청</v>
          </cell>
          <cell r="M626">
            <v>2</v>
          </cell>
          <cell r="N626">
            <v>2</v>
          </cell>
          <cell r="O626">
            <v>45733</v>
          </cell>
          <cell r="P626">
            <v>45733</v>
          </cell>
          <cell r="Q626">
            <v>45733</v>
          </cell>
          <cell r="R626">
            <v>1</v>
          </cell>
          <cell r="S626">
            <v>1</v>
          </cell>
          <cell r="T626">
            <v>28</v>
          </cell>
          <cell r="U626">
            <v>2</v>
          </cell>
          <cell r="V626">
            <v>30</v>
          </cell>
          <cell r="W626">
            <v>45975</v>
          </cell>
          <cell r="X626">
            <v>0.33333333333333331</v>
          </cell>
          <cell r="Y626">
            <v>0.70833333333333337</v>
          </cell>
          <cell r="Z626" t="str">
            <v>관외</v>
          </cell>
          <cell r="AA626" t="str">
            <v>인천</v>
          </cell>
          <cell r="AB626" t="str">
            <v>과천</v>
          </cell>
          <cell r="AC626" t="str">
            <v>서울랜드</v>
          </cell>
          <cell r="AD626" t="str">
            <v>x</v>
          </cell>
          <cell r="AE626" t="str">
            <v>마영환</v>
          </cell>
          <cell r="AF626" t="str">
            <v>628-7942</v>
          </cell>
          <cell r="AG626" t="str">
            <v>4930-8702</v>
          </cell>
          <cell r="AH626" t="str">
            <v>ACG770</v>
          </cell>
          <cell r="AI626" t="str">
            <v>4370</v>
          </cell>
        </row>
        <row r="627">
          <cell r="B627" t="str">
            <v>202-3</v>
          </cell>
          <cell r="C627" t="str">
            <v>북부</v>
          </cell>
          <cell r="D627" t="str">
            <v>인천화전초등학교</v>
          </cell>
          <cell r="E627">
            <v>3</v>
          </cell>
          <cell r="F627">
            <v>3</v>
          </cell>
          <cell r="G627">
            <v>3</v>
          </cell>
          <cell r="H627">
            <v>3</v>
          </cell>
          <cell r="I627">
            <v>3</v>
          </cell>
          <cell r="J627">
            <v>3</v>
          </cell>
          <cell r="K627">
            <v>3</v>
          </cell>
          <cell r="L627">
            <v>3</v>
          </cell>
          <cell r="M627">
            <v>3</v>
          </cell>
          <cell r="N627">
            <v>3</v>
          </cell>
          <cell r="O627">
            <v>3</v>
          </cell>
          <cell r="P627">
            <v>3</v>
          </cell>
          <cell r="Q627">
            <v>3</v>
          </cell>
          <cell r="R627">
            <v>3</v>
          </cell>
          <cell r="S627">
            <v>3</v>
          </cell>
          <cell r="T627">
            <v>3</v>
          </cell>
          <cell r="U627">
            <v>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 t="str">
            <v>-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B628" t="str">
            <v>202-4</v>
          </cell>
          <cell r="C628" t="str">
            <v>북부</v>
          </cell>
          <cell r="D628" t="str">
            <v>인천화전초등학교</v>
          </cell>
          <cell r="E628">
            <v>4</v>
          </cell>
          <cell r="F628">
            <v>4</v>
          </cell>
          <cell r="G628">
            <v>4</v>
          </cell>
          <cell r="H628">
            <v>4</v>
          </cell>
          <cell r="I628">
            <v>4</v>
          </cell>
          <cell r="J628">
            <v>4</v>
          </cell>
          <cell r="K628">
            <v>4</v>
          </cell>
          <cell r="L628">
            <v>4</v>
          </cell>
          <cell r="M628">
            <v>4</v>
          </cell>
          <cell r="N628">
            <v>4</v>
          </cell>
          <cell r="O628">
            <v>4</v>
          </cell>
          <cell r="P628">
            <v>4</v>
          </cell>
          <cell r="Q628">
            <v>4</v>
          </cell>
          <cell r="R628">
            <v>4</v>
          </cell>
          <cell r="S628">
            <v>4</v>
          </cell>
          <cell r="T628">
            <v>4</v>
          </cell>
          <cell r="U628">
            <v>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 t="str">
            <v>-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B629" t="str">
            <v>202-5</v>
          </cell>
          <cell r="C629" t="str">
            <v>북부</v>
          </cell>
          <cell r="D629" t="str">
            <v>인천화전초등학교</v>
          </cell>
          <cell r="E629">
            <v>5</v>
          </cell>
          <cell r="F629">
            <v>5</v>
          </cell>
          <cell r="G629">
            <v>5</v>
          </cell>
          <cell r="H629">
            <v>5</v>
          </cell>
          <cell r="I629">
            <v>5</v>
          </cell>
          <cell r="J629">
            <v>5</v>
          </cell>
          <cell r="K629">
            <v>5</v>
          </cell>
          <cell r="L629">
            <v>5</v>
          </cell>
          <cell r="M629">
            <v>5</v>
          </cell>
          <cell r="N629">
            <v>5</v>
          </cell>
          <cell r="O629">
            <v>5</v>
          </cell>
          <cell r="P629">
            <v>5</v>
          </cell>
          <cell r="Q629">
            <v>5</v>
          </cell>
          <cell r="R629">
            <v>5</v>
          </cell>
          <cell r="S629">
            <v>5</v>
          </cell>
          <cell r="T629">
            <v>5</v>
          </cell>
          <cell r="U629">
            <v>5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 t="str">
            <v>-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B630" t="str">
            <v>203-3</v>
          </cell>
          <cell r="C630" t="str">
            <v>북부</v>
          </cell>
          <cell r="D630" t="str">
            <v>인천효성남초등학교</v>
          </cell>
          <cell r="E630">
            <v>3</v>
          </cell>
          <cell r="F630">
            <v>3</v>
          </cell>
          <cell r="G630">
            <v>3</v>
          </cell>
          <cell r="H630">
            <v>5</v>
          </cell>
          <cell r="I630">
            <v>1</v>
          </cell>
          <cell r="J630">
            <v>1</v>
          </cell>
          <cell r="K630">
            <v>1</v>
          </cell>
          <cell r="L630" t="str">
            <v>신청</v>
          </cell>
          <cell r="M630" t="str">
            <v>2차</v>
          </cell>
          <cell r="N630">
            <v>1</v>
          </cell>
          <cell r="O630">
            <v>45730</v>
          </cell>
          <cell r="P630">
            <v>45730</v>
          </cell>
          <cell r="Q630">
            <v>45730</v>
          </cell>
          <cell r="R630">
            <v>5</v>
          </cell>
          <cell r="S630">
            <v>1</v>
          </cell>
          <cell r="T630">
            <v>124</v>
          </cell>
          <cell r="U630">
            <v>5</v>
          </cell>
          <cell r="V630">
            <v>129</v>
          </cell>
          <cell r="W630">
            <v>45952</v>
          </cell>
          <cell r="X630">
            <v>0.36805555555555558</v>
          </cell>
          <cell r="Y630">
            <v>0.63888888888888895</v>
          </cell>
          <cell r="Z630" t="str">
            <v>인천-영종</v>
          </cell>
          <cell r="AA630" t="str">
            <v>인천</v>
          </cell>
          <cell r="AB630" t="str">
            <v>영종</v>
          </cell>
          <cell r="AC630" t="str">
            <v>파라다이스시티(원더박스)</v>
          </cell>
          <cell r="AD630" t="str">
            <v>x</v>
          </cell>
          <cell r="AE630" t="str">
            <v>박지은</v>
          </cell>
          <cell r="AF630" t="str">
            <v>628-6606</v>
          </cell>
          <cell r="AG630" t="str">
            <v>3887-7783</v>
          </cell>
          <cell r="AH630" t="str">
            <v>ACG43M</v>
          </cell>
          <cell r="AI630" t="str">
            <v>8429</v>
          </cell>
        </row>
        <row r="631">
          <cell r="B631" t="str">
            <v>203-4</v>
          </cell>
          <cell r="C631" t="str">
            <v>북부</v>
          </cell>
          <cell r="D631" t="str">
            <v>인천효성남초등학교</v>
          </cell>
          <cell r="E631">
            <v>4</v>
          </cell>
          <cell r="F631">
            <v>5</v>
          </cell>
          <cell r="G631">
            <v>1</v>
          </cell>
          <cell r="H631">
            <v>5</v>
          </cell>
          <cell r="I631">
            <v>1</v>
          </cell>
          <cell r="J631">
            <v>1</v>
          </cell>
          <cell r="K631">
            <v>1</v>
          </cell>
          <cell r="L631" t="str">
            <v>신청</v>
          </cell>
          <cell r="M631">
            <v>1</v>
          </cell>
          <cell r="N631">
            <v>1</v>
          </cell>
          <cell r="O631">
            <v>45703</v>
          </cell>
          <cell r="P631">
            <v>45703</v>
          </cell>
          <cell r="Q631">
            <v>45703</v>
          </cell>
          <cell r="R631">
            <v>5</v>
          </cell>
          <cell r="S631">
            <v>1</v>
          </cell>
          <cell r="T631">
            <v>125</v>
          </cell>
          <cell r="U631">
            <v>5</v>
          </cell>
          <cell r="V631">
            <v>130</v>
          </cell>
          <cell r="W631">
            <v>45776</v>
          </cell>
          <cell r="X631">
            <v>0.375</v>
          </cell>
          <cell r="Y631">
            <v>0.52083333333333337</v>
          </cell>
          <cell r="Z631" t="str">
            <v>인천-인천</v>
          </cell>
          <cell r="AA631" t="str">
            <v>인천</v>
          </cell>
          <cell r="AB631" t="str">
            <v>인천</v>
          </cell>
          <cell r="AC631" t="str">
            <v>한중문화관</v>
          </cell>
          <cell r="AD631" t="str">
            <v>x</v>
          </cell>
          <cell r="AE631" t="str">
            <v>황연애</v>
          </cell>
          <cell r="AF631" t="str">
            <v>628-6614</v>
          </cell>
          <cell r="AG631" t="str">
            <v>3221-3777</v>
          </cell>
          <cell r="AH631" t="str">
            <v>ACG43M</v>
          </cell>
          <cell r="AI631" t="str">
            <v>8429</v>
          </cell>
        </row>
        <row r="632">
          <cell r="B632" t="str">
            <v>203-5</v>
          </cell>
          <cell r="C632" t="str">
            <v>북부</v>
          </cell>
          <cell r="D632" t="str">
            <v>인천효성남초등학교</v>
          </cell>
          <cell r="E632">
            <v>5</v>
          </cell>
          <cell r="F632">
            <v>5</v>
          </cell>
          <cell r="G632">
            <v>5</v>
          </cell>
          <cell r="H632">
            <v>5</v>
          </cell>
          <cell r="I632">
            <v>5</v>
          </cell>
          <cell r="J632">
            <v>4</v>
          </cell>
          <cell r="K632">
            <v>1</v>
          </cell>
          <cell r="L632" t="str">
            <v>신청</v>
          </cell>
          <cell r="M632">
            <v>2</v>
          </cell>
          <cell r="N632">
            <v>2</v>
          </cell>
          <cell r="O632">
            <v>45730</v>
          </cell>
          <cell r="P632">
            <v>45730</v>
          </cell>
          <cell r="Q632">
            <v>45730</v>
          </cell>
          <cell r="R632">
            <v>4</v>
          </cell>
          <cell r="S632">
            <v>1</v>
          </cell>
          <cell r="T632">
            <v>100</v>
          </cell>
          <cell r="U632">
            <v>4</v>
          </cell>
          <cell r="V632">
            <v>104</v>
          </cell>
          <cell r="W632">
            <v>45953</v>
          </cell>
          <cell r="X632">
            <v>0.3611111111111111</v>
          </cell>
          <cell r="Y632">
            <v>0.6875</v>
          </cell>
          <cell r="Z632" t="str">
            <v>관외</v>
          </cell>
          <cell r="AA632" t="str">
            <v>인천</v>
          </cell>
          <cell r="AB632" t="str">
            <v>서울</v>
          </cell>
          <cell r="AC632" t="str">
            <v>경운궁(덕수궁)</v>
          </cell>
          <cell r="AD632" t="str">
            <v>o</v>
          </cell>
          <cell r="AE632" t="str">
            <v>김성희</v>
          </cell>
          <cell r="AF632" t="str">
            <v>628-6616</v>
          </cell>
          <cell r="AG632" t="str">
            <v>9755-5286</v>
          </cell>
          <cell r="AH632" t="str">
            <v>ACG43M</v>
          </cell>
          <cell r="AI632" t="str">
            <v>8429</v>
          </cell>
        </row>
        <row r="633">
          <cell r="B633" t="str">
            <v>204-3</v>
          </cell>
          <cell r="C633" t="str">
            <v>북부</v>
          </cell>
          <cell r="D633" t="str">
            <v>인천효성동초등학교</v>
          </cell>
          <cell r="E633">
            <v>3</v>
          </cell>
          <cell r="F633">
            <v>3</v>
          </cell>
          <cell r="G633">
            <v>3</v>
          </cell>
          <cell r="H633">
            <v>3</v>
          </cell>
          <cell r="I633">
            <v>3</v>
          </cell>
          <cell r="J633">
            <v>3</v>
          </cell>
          <cell r="K633">
            <v>3</v>
          </cell>
          <cell r="L633">
            <v>3</v>
          </cell>
          <cell r="M633">
            <v>3</v>
          </cell>
          <cell r="N633">
            <v>3</v>
          </cell>
          <cell r="O633">
            <v>3</v>
          </cell>
          <cell r="P633">
            <v>3</v>
          </cell>
          <cell r="Q633">
            <v>3</v>
          </cell>
          <cell r="R633">
            <v>3</v>
          </cell>
          <cell r="S633">
            <v>3</v>
          </cell>
          <cell r="T633">
            <v>3</v>
          </cell>
          <cell r="U633">
            <v>3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 t="str">
            <v>-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B634" t="str">
            <v>204-4</v>
          </cell>
          <cell r="C634" t="str">
            <v>북부</v>
          </cell>
          <cell r="D634" t="str">
            <v>인천효성동초등학교</v>
          </cell>
          <cell r="E634">
            <v>4</v>
          </cell>
          <cell r="F634">
            <v>4</v>
          </cell>
          <cell r="G634">
            <v>4</v>
          </cell>
          <cell r="H634">
            <v>4</v>
          </cell>
          <cell r="I634">
            <v>4</v>
          </cell>
          <cell r="J634">
            <v>4</v>
          </cell>
          <cell r="K634">
            <v>4</v>
          </cell>
          <cell r="L634">
            <v>4</v>
          </cell>
          <cell r="M634">
            <v>4</v>
          </cell>
          <cell r="N634">
            <v>4</v>
          </cell>
          <cell r="O634">
            <v>4</v>
          </cell>
          <cell r="P634">
            <v>4</v>
          </cell>
          <cell r="Q634">
            <v>4</v>
          </cell>
          <cell r="R634">
            <v>4</v>
          </cell>
          <cell r="S634">
            <v>4</v>
          </cell>
          <cell r="T634">
            <v>4</v>
          </cell>
          <cell r="U634">
            <v>4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 t="str">
            <v>-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B635" t="str">
            <v>204-5</v>
          </cell>
          <cell r="C635" t="str">
            <v>북부</v>
          </cell>
          <cell r="D635" t="str">
            <v>인천효성동초등학교</v>
          </cell>
          <cell r="E635">
            <v>5</v>
          </cell>
          <cell r="F635">
            <v>5</v>
          </cell>
          <cell r="G635">
            <v>5</v>
          </cell>
          <cell r="H635">
            <v>5</v>
          </cell>
          <cell r="I635">
            <v>5</v>
          </cell>
          <cell r="J635">
            <v>3</v>
          </cell>
          <cell r="K635">
            <v>0</v>
          </cell>
          <cell r="L635" t="str">
            <v>취소</v>
          </cell>
          <cell r="M635">
            <v>2</v>
          </cell>
          <cell r="N635">
            <v>2</v>
          </cell>
          <cell r="O635">
            <v>2</v>
          </cell>
          <cell r="P635">
            <v>45812</v>
          </cell>
          <cell r="Q635">
            <v>45812</v>
          </cell>
          <cell r="R635">
            <v>3</v>
          </cell>
          <cell r="S635">
            <v>0</v>
          </cell>
          <cell r="T635">
            <v>66</v>
          </cell>
          <cell r="U635">
            <v>4</v>
          </cell>
          <cell r="V635">
            <v>70</v>
          </cell>
          <cell r="W635">
            <v>45954</v>
          </cell>
          <cell r="X635">
            <v>0.34027777777777773</v>
          </cell>
          <cell r="Y635">
            <v>0.70833333333333337</v>
          </cell>
          <cell r="Z635" t="str">
            <v>관외</v>
          </cell>
          <cell r="AA635" t="str">
            <v>인천</v>
          </cell>
          <cell r="AB635" t="str">
            <v>서울</v>
          </cell>
          <cell r="AC635" t="str">
            <v>롯데월드</v>
          </cell>
          <cell r="AD635" t="str">
            <v>x</v>
          </cell>
          <cell r="AE635">
            <v>0.70833301544189453</v>
          </cell>
          <cell r="AF635">
            <v>0.70833301544189453</v>
          </cell>
          <cell r="AG635">
            <v>0.70833301544189453</v>
          </cell>
          <cell r="AH635">
            <v>0.70833301544189453</v>
          </cell>
          <cell r="AI635">
            <v>0.70833301544189453</v>
          </cell>
        </row>
        <row r="636">
          <cell r="B636" t="str">
            <v>205-3</v>
          </cell>
          <cell r="C636" t="str">
            <v>북부</v>
          </cell>
          <cell r="D636" t="str">
            <v>인천효성서초등학교</v>
          </cell>
          <cell r="E636">
            <v>3</v>
          </cell>
          <cell r="F636">
            <v>2</v>
          </cell>
          <cell r="G636">
            <v>1</v>
          </cell>
          <cell r="H636">
            <v>1</v>
          </cell>
          <cell r="I636">
            <v>1</v>
          </cell>
          <cell r="J636">
            <v>1</v>
          </cell>
          <cell r="K636">
            <v>1</v>
          </cell>
          <cell r="L636">
            <v>1</v>
          </cell>
          <cell r="M636">
            <v>1</v>
          </cell>
          <cell r="N636">
            <v>1</v>
          </cell>
          <cell r="O636">
            <v>1</v>
          </cell>
          <cell r="P636">
            <v>1</v>
          </cell>
          <cell r="Q636">
            <v>1</v>
          </cell>
          <cell r="R636">
            <v>1</v>
          </cell>
          <cell r="S636">
            <v>1</v>
          </cell>
          <cell r="T636">
            <v>1</v>
          </cell>
          <cell r="U636">
            <v>1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 t="str">
            <v>-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B637" t="str">
            <v>205-4</v>
          </cell>
          <cell r="C637" t="str">
            <v>북부</v>
          </cell>
          <cell r="D637" t="str">
            <v>인천효성서초등학교</v>
          </cell>
          <cell r="E637">
            <v>4</v>
          </cell>
          <cell r="F637">
            <v>2</v>
          </cell>
          <cell r="G637">
            <v>1</v>
          </cell>
          <cell r="H637">
            <v>1</v>
          </cell>
          <cell r="I637">
            <v>1</v>
          </cell>
          <cell r="J637">
            <v>1</v>
          </cell>
          <cell r="K637">
            <v>1</v>
          </cell>
          <cell r="L637">
            <v>1</v>
          </cell>
          <cell r="M637">
            <v>1</v>
          </cell>
          <cell r="N637">
            <v>1</v>
          </cell>
          <cell r="O637">
            <v>1</v>
          </cell>
          <cell r="P637">
            <v>1</v>
          </cell>
          <cell r="Q637">
            <v>1</v>
          </cell>
          <cell r="R637">
            <v>1</v>
          </cell>
          <cell r="S637">
            <v>1</v>
          </cell>
          <cell r="T637">
            <v>1</v>
          </cell>
          <cell r="U637">
            <v>1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 t="str">
            <v>-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B638" t="str">
            <v>205-5</v>
          </cell>
          <cell r="C638" t="str">
            <v>북부</v>
          </cell>
          <cell r="D638" t="str">
            <v>인천효성서초등학교</v>
          </cell>
          <cell r="E638">
            <v>5</v>
          </cell>
          <cell r="F638">
            <v>5</v>
          </cell>
          <cell r="G638">
            <v>5</v>
          </cell>
          <cell r="H638">
            <v>5</v>
          </cell>
          <cell r="I638">
            <v>5</v>
          </cell>
          <cell r="J638">
            <v>5</v>
          </cell>
          <cell r="K638">
            <v>5</v>
          </cell>
          <cell r="L638">
            <v>5</v>
          </cell>
          <cell r="M638">
            <v>5</v>
          </cell>
          <cell r="N638">
            <v>5</v>
          </cell>
          <cell r="O638">
            <v>5</v>
          </cell>
          <cell r="P638">
            <v>5</v>
          </cell>
          <cell r="Q638">
            <v>5</v>
          </cell>
          <cell r="R638">
            <v>5</v>
          </cell>
          <cell r="S638">
            <v>5</v>
          </cell>
          <cell r="T638">
            <v>5</v>
          </cell>
          <cell r="U638">
            <v>5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 t="str">
            <v>-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B639" t="str">
            <v>206-4</v>
          </cell>
          <cell r="C639" t="str">
            <v>북부</v>
          </cell>
          <cell r="D639" t="str">
            <v>인천효성초등학교</v>
          </cell>
          <cell r="E639">
            <v>34</v>
          </cell>
          <cell r="F639">
            <v>4</v>
          </cell>
          <cell r="G639">
            <v>2</v>
          </cell>
          <cell r="H639">
            <v>4</v>
          </cell>
          <cell r="I639">
            <v>2</v>
          </cell>
          <cell r="J639">
            <v>2</v>
          </cell>
          <cell r="K639">
            <v>2</v>
          </cell>
          <cell r="L639" t="str">
            <v>신청</v>
          </cell>
          <cell r="M639">
            <v>1</v>
          </cell>
          <cell r="N639">
            <v>1</v>
          </cell>
          <cell r="O639">
            <v>45707</v>
          </cell>
          <cell r="P639">
            <v>45707</v>
          </cell>
          <cell r="Q639">
            <v>45707</v>
          </cell>
          <cell r="R639">
            <v>4</v>
          </cell>
          <cell r="S639">
            <v>2</v>
          </cell>
          <cell r="T639">
            <v>100</v>
          </cell>
          <cell r="U639">
            <v>5</v>
          </cell>
          <cell r="V639">
            <v>105</v>
          </cell>
          <cell r="W639">
            <v>45960</v>
          </cell>
          <cell r="X639">
            <v>0.375</v>
          </cell>
          <cell r="Y639">
            <v>0.66666666666666663</v>
          </cell>
          <cell r="Z639" t="str">
            <v>인천-강화</v>
          </cell>
          <cell r="AA639" t="str">
            <v>인천</v>
          </cell>
          <cell r="AB639" t="str">
            <v>강화</v>
          </cell>
          <cell r="AC639" t="str">
            <v>옥토끼우주센터</v>
          </cell>
          <cell r="AD639" t="str">
            <v>x</v>
          </cell>
          <cell r="AE639" t="str">
            <v>류은숙</v>
          </cell>
          <cell r="AF639" t="str">
            <v>628-4803</v>
          </cell>
          <cell r="AG639" t="str">
            <v>6325-5798</v>
          </cell>
          <cell r="AH639" t="str">
            <v>ACG43M</v>
          </cell>
          <cell r="AI639" t="str">
            <v>8429</v>
          </cell>
        </row>
        <row r="640">
          <cell r="B640" t="str">
            <v>206-5</v>
          </cell>
          <cell r="C640" t="str">
            <v>북부</v>
          </cell>
          <cell r="D640" t="str">
            <v>인천효성초등학교</v>
          </cell>
          <cell r="E640">
            <v>5</v>
          </cell>
          <cell r="F640">
            <v>5</v>
          </cell>
          <cell r="G640">
            <v>5</v>
          </cell>
          <cell r="H640">
            <v>5</v>
          </cell>
          <cell r="I640">
            <v>5</v>
          </cell>
          <cell r="J640">
            <v>5</v>
          </cell>
          <cell r="K640">
            <v>5</v>
          </cell>
          <cell r="L640" t="str">
            <v>신청</v>
          </cell>
          <cell r="M640" t="str">
            <v>3차-2</v>
          </cell>
          <cell r="N640">
            <v>5</v>
          </cell>
          <cell r="O640">
            <v>45838</v>
          </cell>
          <cell r="P640">
            <v>45838</v>
          </cell>
          <cell r="Q640">
            <v>45838</v>
          </cell>
          <cell r="R640">
            <v>2</v>
          </cell>
          <cell r="S640">
            <v>1</v>
          </cell>
          <cell r="T640">
            <v>54</v>
          </cell>
          <cell r="U640">
            <v>4</v>
          </cell>
          <cell r="V640">
            <v>58</v>
          </cell>
          <cell r="W640">
            <v>45946</v>
          </cell>
          <cell r="X640">
            <v>0.34027777777777773</v>
          </cell>
          <cell r="Y640">
            <v>0.6875</v>
          </cell>
          <cell r="Z640" t="str">
            <v>관외</v>
          </cell>
          <cell r="AA640" t="str">
            <v>인천</v>
          </cell>
          <cell r="AB640" t="str">
            <v>서울</v>
          </cell>
          <cell r="AC640" t="str">
            <v>경복궁, 서대문형무소</v>
          </cell>
          <cell r="AD640" t="str">
            <v>x</v>
          </cell>
          <cell r="AE640" t="str">
            <v>예창금</v>
          </cell>
          <cell r="AF640" t="str">
            <v>628-4810</v>
          </cell>
          <cell r="AG640" t="str">
            <v>3192-5828</v>
          </cell>
          <cell r="AH640" t="str">
            <v>ACG43M</v>
          </cell>
          <cell r="AI640" t="str">
            <v>8429</v>
          </cell>
        </row>
        <row r="641">
          <cell r="B641" t="str">
            <v>207-3</v>
          </cell>
          <cell r="C641" t="str">
            <v>북부</v>
          </cell>
          <cell r="D641" t="str">
            <v>인천후정초등학교</v>
          </cell>
          <cell r="E641">
            <v>3</v>
          </cell>
          <cell r="F641">
            <v>3</v>
          </cell>
          <cell r="G641">
            <v>3</v>
          </cell>
          <cell r="H641">
            <v>3</v>
          </cell>
          <cell r="I641">
            <v>3</v>
          </cell>
          <cell r="J641">
            <v>3</v>
          </cell>
          <cell r="K641">
            <v>3</v>
          </cell>
          <cell r="L641">
            <v>3</v>
          </cell>
          <cell r="M641">
            <v>3</v>
          </cell>
          <cell r="N641">
            <v>3</v>
          </cell>
          <cell r="O641">
            <v>3</v>
          </cell>
          <cell r="P641">
            <v>3</v>
          </cell>
          <cell r="Q641">
            <v>3</v>
          </cell>
          <cell r="R641">
            <v>3</v>
          </cell>
          <cell r="S641">
            <v>3</v>
          </cell>
          <cell r="T641">
            <v>3</v>
          </cell>
          <cell r="U641">
            <v>3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B642" t="str">
            <v>207-4</v>
          </cell>
          <cell r="C642" t="str">
            <v>북부</v>
          </cell>
          <cell r="D642" t="str">
            <v>인천후정초등학교</v>
          </cell>
          <cell r="E642">
            <v>4</v>
          </cell>
          <cell r="F642">
            <v>4</v>
          </cell>
          <cell r="G642">
            <v>4</v>
          </cell>
          <cell r="H642">
            <v>4</v>
          </cell>
          <cell r="I642">
            <v>4</v>
          </cell>
          <cell r="J642">
            <v>4</v>
          </cell>
          <cell r="K642">
            <v>4</v>
          </cell>
          <cell r="L642" t="str">
            <v>취소</v>
          </cell>
          <cell r="M642">
            <v>1</v>
          </cell>
          <cell r="N642">
            <v>1</v>
          </cell>
          <cell r="O642">
            <v>45694</v>
          </cell>
          <cell r="P642">
            <v>45721</v>
          </cell>
          <cell r="Q642">
            <v>45721</v>
          </cell>
          <cell r="R642">
            <v>3</v>
          </cell>
          <cell r="S642">
            <v>1</v>
          </cell>
          <cell r="T642">
            <v>63</v>
          </cell>
          <cell r="U642">
            <v>3</v>
          </cell>
          <cell r="V642">
            <v>66</v>
          </cell>
          <cell r="W642">
            <v>45777</v>
          </cell>
          <cell r="X642">
            <v>0.3611111111111111</v>
          </cell>
          <cell r="Y642">
            <v>0.625</v>
          </cell>
          <cell r="Z642" t="str">
            <v>인천-인천</v>
          </cell>
          <cell r="AA642" t="str">
            <v>인천</v>
          </cell>
          <cell r="AB642" t="str">
            <v>인천</v>
          </cell>
          <cell r="AC642" t="str">
            <v>차이나타운</v>
          </cell>
          <cell r="AD642" t="str">
            <v>o</v>
          </cell>
          <cell r="AE642" t="str">
            <v>허병임</v>
          </cell>
          <cell r="AF642" t="str">
            <v>517-2651</v>
          </cell>
          <cell r="AG642" t="str">
            <v>4993-4171</v>
          </cell>
          <cell r="AH642">
            <v>0.625</v>
          </cell>
          <cell r="AI642">
            <v>0.625</v>
          </cell>
        </row>
        <row r="643">
          <cell r="B643" t="str">
            <v>207-4-1</v>
          </cell>
          <cell r="C643" t="str">
            <v>북부</v>
          </cell>
          <cell r="D643" t="str">
            <v>인천후정초등학교</v>
          </cell>
          <cell r="E643">
            <v>4</v>
          </cell>
          <cell r="F643">
            <v>4</v>
          </cell>
          <cell r="G643">
            <v>4</v>
          </cell>
          <cell r="H643">
            <v>4</v>
          </cell>
          <cell r="I643">
            <v>4</v>
          </cell>
          <cell r="J643">
            <v>4</v>
          </cell>
          <cell r="K643">
            <v>4</v>
          </cell>
          <cell r="L643" t="str">
            <v>신청</v>
          </cell>
          <cell r="M643" t="str">
            <v>3차-1</v>
          </cell>
          <cell r="N643">
            <v>4</v>
          </cell>
          <cell r="O643">
            <v>45838</v>
          </cell>
          <cell r="P643">
            <v>45838</v>
          </cell>
          <cell r="Q643">
            <v>45838</v>
          </cell>
          <cell r="R643">
            <v>3</v>
          </cell>
          <cell r="S643">
            <v>3</v>
          </cell>
          <cell r="T643">
            <v>60</v>
          </cell>
          <cell r="U643">
            <v>3</v>
          </cell>
          <cell r="V643">
            <v>63</v>
          </cell>
          <cell r="W643">
            <v>45960</v>
          </cell>
          <cell r="X643">
            <v>0.35416666666666669</v>
          </cell>
          <cell r="Y643">
            <v>0.67361111111111116</v>
          </cell>
          <cell r="Z643" t="str">
            <v>인천-강화</v>
          </cell>
          <cell r="AA643" t="str">
            <v>인천</v>
          </cell>
          <cell r="AB643" t="str">
            <v>강화</v>
          </cell>
          <cell r="AC643" t="str">
            <v>강화역사박물관</v>
          </cell>
          <cell r="AD643" t="str">
            <v>o</v>
          </cell>
          <cell r="AE643" t="str">
            <v>허병임</v>
          </cell>
          <cell r="AF643" t="str">
            <v>628-2577</v>
          </cell>
          <cell r="AG643" t="str">
            <v>4993-4171</v>
          </cell>
          <cell r="AH643">
            <v>0.67361068725585938</v>
          </cell>
          <cell r="AI643">
            <v>0.67361068725585938</v>
          </cell>
        </row>
        <row r="644">
          <cell r="B644" t="str">
            <v>207-5</v>
          </cell>
          <cell r="C644" t="str">
            <v>북부</v>
          </cell>
          <cell r="D644" t="str">
            <v>인천후정초등학교</v>
          </cell>
          <cell r="E644">
            <v>5</v>
          </cell>
          <cell r="F644">
            <v>5</v>
          </cell>
          <cell r="G644">
            <v>5</v>
          </cell>
          <cell r="H644">
            <v>5</v>
          </cell>
          <cell r="I644">
            <v>5</v>
          </cell>
          <cell r="J644">
            <v>5</v>
          </cell>
          <cell r="K644">
            <v>5</v>
          </cell>
          <cell r="L644" t="str">
            <v>신청</v>
          </cell>
          <cell r="M644" t="str">
            <v>3차-2</v>
          </cell>
          <cell r="N644">
            <v>5</v>
          </cell>
          <cell r="O644">
            <v>45838</v>
          </cell>
          <cell r="P644">
            <v>45838</v>
          </cell>
          <cell r="Q644">
            <v>45838</v>
          </cell>
          <cell r="R644">
            <v>3</v>
          </cell>
          <cell r="S644">
            <v>3</v>
          </cell>
          <cell r="T644">
            <v>66</v>
          </cell>
          <cell r="U644">
            <v>3</v>
          </cell>
          <cell r="V644">
            <v>69</v>
          </cell>
          <cell r="W644">
            <v>45930</v>
          </cell>
          <cell r="X644">
            <v>0.3611111111111111</v>
          </cell>
          <cell r="Y644">
            <v>0.70833333333333337</v>
          </cell>
          <cell r="Z644" t="str">
            <v>관외</v>
          </cell>
          <cell r="AA644" t="str">
            <v>인천</v>
          </cell>
          <cell r="AB644" t="str">
            <v>서울</v>
          </cell>
          <cell r="AC644" t="str">
            <v>국립중앙박물관 및 경향아트힐</v>
          </cell>
          <cell r="AD644" t="str">
            <v>o</v>
          </cell>
          <cell r="AE644" t="str">
            <v>이현아</v>
          </cell>
          <cell r="AF644" t="str">
            <v>628-2582</v>
          </cell>
          <cell r="AG644" t="str">
            <v>9000-3564</v>
          </cell>
          <cell r="AH644">
            <v>0.70833301544189453</v>
          </cell>
          <cell r="AI644">
            <v>0.70833301544189453</v>
          </cell>
        </row>
        <row r="645">
          <cell r="B645" t="str">
            <v>208-4</v>
          </cell>
          <cell r="C645" t="str">
            <v>서부</v>
          </cell>
          <cell r="D645" t="str">
            <v>인천가림초등학교</v>
          </cell>
          <cell r="E645">
            <v>34</v>
          </cell>
          <cell r="F645">
            <v>4</v>
          </cell>
          <cell r="G645">
            <v>0</v>
          </cell>
          <cell r="H645">
            <v>2</v>
          </cell>
          <cell r="I645">
            <v>2</v>
          </cell>
          <cell r="J645">
            <v>2</v>
          </cell>
          <cell r="K645">
            <v>2</v>
          </cell>
          <cell r="L645" t="str">
            <v>변경</v>
          </cell>
          <cell r="M645">
            <v>1</v>
          </cell>
          <cell r="N645">
            <v>1</v>
          </cell>
          <cell r="O645">
            <v>45677</v>
          </cell>
          <cell r="P645">
            <v>45677</v>
          </cell>
          <cell r="Q645">
            <v>45722</v>
          </cell>
          <cell r="R645">
            <v>2</v>
          </cell>
          <cell r="S645">
            <v>2</v>
          </cell>
          <cell r="T645">
            <v>84</v>
          </cell>
          <cell r="U645">
            <v>8</v>
          </cell>
          <cell r="V645">
            <v>92</v>
          </cell>
          <cell r="W645">
            <v>45751</v>
          </cell>
          <cell r="X645">
            <v>0.375</v>
          </cell>
          <cell r="Y645">
            <v>0.66666666666666663</v>
          </cell>
          <cell r="Z645" t="str">
            <v>인천-인천</v>
          </cell>
          <cell r="AA645" t="str">
            <v>인천</v>
          </cell>
          <cell r="AB645" t="str">
            <v>인천</v>
          </cell>
          <cell r="AC645" t="str">
            <v>송도일대</v>
          </cell>
          <cell r="AD645" t="str">
            <v>o</v>
          </cell>
          <cell r="AE645" t="str">
            <v>장철훈</v>
          </cell>
          <cell r="AF645" t="str">
            <v>628-7722</v>
          </cell>
          <cell r="AG645" t="str">
            <v>6676-9260</v>
          </cell>
          <cell r="AH645" t="str">
            <v>ACG8OA</v>
          </cell>
          <cell r="AI645" t="str">
            <v>6235</v>
          </cell>
        </row>
        <row r="646">
          <cell r="B646" t="str">
            <v>208-5</v>
          </cell>
          <cell r="C646" t="str">
            <v>서부</v>
          </cell>
          <cell r="D646" t="str">
            <v>인천가림초등학교</v>
          </cell>
          <cell r="E646">
            <v>5</v>
          </cell>
          <cell r="F646">
            <v>5</v>
          </cell>
          <cell r="G646">
            <v>5</v>
          </cell>
          <cell r="H646">
            <v>5</v>
          </cell>
          <cell r="I646">
            <v>5</v>
          </cell>
          <cell r="J646">
            <v>5</v>
          </cell>
          <cell r="K646">
            <v>5</v>
          </cell>
          <cell r="L646">
            <v>5</v>
          </cell>
          <cell r="M646">
            <v>5</v>
          </cell>
          <cell r="N646">
            <v>5</v>
          </cell>
          <cell r="O646">
            <v>5</v>
          </cell>
          <cell r="P646">
            <v>5</v>
          </cell>
          <cell r="Q646">
            <v>5</v>
          </cell>
          <cell r="R646">
            <v>5</v>
          </cell>
          <cell r="S646">
            <v>5</v>
          </cell>
          <cell r="T646">
            <v>5</v>
          </cell>
          <cell r="U646">
            <v>5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 t="str">
            <v>-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 t="str">
            <v>ACG8OA</v>
          </cell>
          <cell r="AI646" t="str">
            <v>6235</v>
          </cell>
        </row>
        <row r="647">
          <cell r="B647" t="str">
            <v>209-3</v>
          </cell>
          <cell r="C647" t="str">
            <v>서부</v>
          </cell>
          <cell r="D647" t="str">
            <v>인천가석초등학교</v>
          </cell>
          <cell r="E647">
            <v>3</v>
          </cell>
          <cell r="F647">
            <v>2</v>
          </cell>
          <cell r="G647">
            <v>1</v>
          </cell>
          <cell r="H647">
            <v>1</v>
          </cell>
          <cell r="I647">
            <v>1</v>
          </cell>
          <cell r="J647">
            <v>1</v>
          </cell>
          <cell r="K647">
            <v>1</v>
          </cell>
          <cell r="L647" t="str">
            <v>취소</v>
          </cell>
          <cell r="M647">
            <v>1</v>
          </cell>
          <cell r="N647">
            <v>1</v>
          </cell>
          <cell r="O647">
            <v>45709</v>
          </cell>
          <cell r="P647">
            <v>45855</v>
          </cell>
          <cell r="Q647">
            <v>45855</v>
          </cell>
          <cell r="R647">
            <v>1</v>
          </cell>
          <cell r="S647">
            <v>1</v>
          </cell>
          <cell r="T647">
            <v>40</v>
          </cell>
          <cell r="U647">
            <v>3</v>
          </cell>
          <cell r="V647">
            <v>43</v>
          </cell>
          <cell r="W647">
            <v>45951</v>
          </cell>
          <cell r="X647">
            <v>0.375</v>
          </cell>
          <cell r="Y647">
            <v>0.625</v>
          </cell>
          <cell r="Z647" t="str">
            <v>인천-인천</v>
          </cell>
          <cell r="AA647" t="str">
            <v>인천</v>
          </cell>
          <cell r="AB647" t="str">
            <v>인천</v>
          </cell>
          <cell r="AC647" t="str">
            <v>국립세계문자박물관</v>
          </cell>
          <cell r="AD647" t="str">
            <v>x</v>
          </cell>
          <cell r="AE647" t="str">
            <v>강진주</v>
          </cell>
          <cell r="AF647" t="str">
            <v>583-0271(301)</v>
          </cell>
          <cell r="AG647" t="str">
            <v>4078-8000</v>
          </cell>
          <cell r="AH647">
            <v>0.625</v>
          </cell>
          <cell r="AI647">
            <v>0.625</v>
          </cell>
        </row>
        <row r="648">
          <cell r="B648" t="str">
            <v>209-4</v>
          </cell>
          <cell r="C648" t="str">
            <v>서부</v>
          </cell>
          <cell r="D648" t="str">
            <v>인천가석초등학교</v>
          </cell>
          <cell r="E648">
            <v>4</v>
          </cell>
          <cell r="F648">
            <v>4</v>
          </cell>
          <cell r="G648">
            <v>4</v>
          </cell>
          <cell r="H648">
            <v>4</v>
          </cell>
          <cell r="I648">
            <v>4</v>
          </cell>
          <cell r="J648">
            <v>4</v>
          </cell>
          <cell r="K648">
            <v>4</v>
          </cell>
          <cell r="L648">
            <v>4</v>
          </cell>
          <cell r="M648">
            <v>4</v>
          </cell>
          <cell r="N648">
            <v>4</v>
          </cell>
          <cell r="O648">
            <v>4</v>
          </cell>
          <cell r="P648">
            <v>4</v>
          </cell>
          <cell r="Q648">
            <v>4</v>
          </cell>
          <cell r="R648">
            <v>4</v>
          </cell>
          <cell r="S648">
            <v>4</v>
          </cell>
          <cell r="T648">
            <v>4</v>
          </cell>
          <cell r="U648">
            <v>4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 t="str">
            <v>-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B649" t="str">
            <v>209-5</v>
          </cell>
          <cell r="C649" t="str">
            <v>서부</v>
          </cell>
          <cell r="D649" t="str">
            <v>인천가석초등학교</v>
          </cell>
          <cell r="E649">
            <v>5</v>
          </cell>
          <cell r="F649">
            <v>5</v>
          </cell>
          <cell r="G649">
            <v>5</v>
          </cell>
          <cell r="H649">
            <v>5</v>
          </cell>
          <cell r="I649">
            <v>5</v>
          </cell>
          <cell r="J649">
            <v>5</v>
          </cell>
          <cell r="K649">
            <v>5</v>
          </cell>
          <cell r="L649">
            <v>5</v>
          </cell>
          <cell r="M649">
            <v>5</v>
          </cell>
          <cell r="N649">
            <v>5</v>
          </cell>
          <cell r="O649">
            <v>5</v>
          </cell>
          <cell r="P649">
            <v>5</v>
          </cell>
          <cell r="Q649">
            <v>5</v>
          </cell>
          <cell r="R649">
            <v>5</v>
          </cell>
          <cell r="S649">
            <v>5</v>
          </cell>
          <cell r="T649">
            <v>5</v>
          </cell>
          <cell r="U649">
            <v>5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 t="str">
            <v>-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B650" t="str">
            <v>210-3</v>
          </cell>
          <cell r="C650" t="str">
            <v>서부</v>
          </cell>
          <cell r="D650" t="str">
            <v>인천가원초등학교</v>
          </cell>
          <cell r="E650">
            <v>3</v>
          </cell>
          <cell r="F650">
            <v>3</v>
          </cell>
          <cell r="G650">
            <v>3</v>
          </cell>
          <cell r="H650">
            <v>3</v>
          </cell>
          <cell r="I650">
            <v>3</v>
          </cell>
          <cell r="J650">
            <v>3</v>
          </cell>
          <cell r="K650">
            <v>3</v>
          </cell>
          <cell r="L650">
            <v>3</v>
          </cell>
          <cell r="M650">
            <v>3</v>
          </cell>
          <cell r="N650">
            <v>3</v>
          </cell>
          <cell r="O650">
            <v>3</v>
          </cell>
          <cell r="P650">
            <v>3</v>
          </cell>
          <cell r="Q650">
            <v>3</v>
          </cell>
          <cell r="R650">
            <v>3</v>
          </cell>
          <cell r="S650">
            <v>3</v>
          </cell>
          <cell r="T650">
            <v>3</v>
          </cell>
          <cell r="U650">
            <v>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 t="str">
            <v>-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B651" t="str">
            <v>210-4</v>
          </cell>
          <cell r="C651" t="str">
            <v>서부</v>
          </cell>
          <cell r="D651" t="str">
            <v>인천가원초등학교</v>
          </cell>
          <cell r="E651">
            <v>4</v>
          </cell>
          <cell r="F651">
            <v>12</v>
          </cell>
          <cell r="G651">
            <v>1</v>
          </cell>
          <cell r="H651">
            <v>6</v>
          </cell>
          <cell r="I651">
            <v>1</v>
          </cell>
          <cell r="J651">
            <v>1</v>
          </cell>
          <cell r="K651">
            <v>1</v>
          </cell>
          <cell r="L651" t="str">
            <v>신청</v>
          </cell>
          <cell r="M651">
            <v>1</v>
          </cell>
          <cell r="N651">
            <v>1</v>
          </cell>
          <cell r="O651">
            <v>45700</v>
          </cell>
          <cell r="P651">
            <v>45700</v>
          </cell>
          <cell r="Q651">
            <v>45700</v>
          </cell>
          <cell r="R651">
            <v>6</v>
          </cell>
          <cell r="S651">
            <v>1</v>
          </cell>
          <cell r="T651">
            <v>160</v>
          </cell>
          <cell r="U651">
            <v>7</v>
          </cell>
          <cell r="V651">
            <v>167</v>
          </cell>
          <cell r="W651">
            <v>45973</v>
          </cell>
          <cell r="X651">
            <v>0.36805555555555558</v>
          </cell>
          <cell r="Y651">
            <v>0.64583333333333337</v>
          </cell>
          <cell r="Z651" t="str">
            <v>인천-인천</v>
          </cell>
          <cell r="AA651" t="str">
            <v>인천</v>
          </cell>
          <cell r="AB651" t="str">
            <v>인천</v>
          </cell>
          <cell r="AC651" t="str">
            <v>차이나타운</v>
          </cell>
          <cell r="AD651" t="str">
            <v>x</v>
          </cell>
          <cell r="AE651" t="str">
            <v>정은성</v>
          </cell>
          <cell r="AF651" t="str">
            <v>628-8915</v>
          </cell>
          <cell r="AG651" t="str">
            <v>8719-5683</v>
          </cell>
          <cell r="AH651">
            <v>0.64583301544189453</v>
          </cell>
          <cell r="AI651">
            <v>0.64583301544189453</v>
          </cell>
        </row>
        <row r="652">
          <cell r="B652" t="str">
            <v>210-4</v>
          </cell>
          <cell r="C652" t="str">
            <v>서부</v>
          </cell>
          <cell r="D652" t="str">
            <v>인천가원초등학교</v>
          </cell>
          <cell r="E652">
            <v>4</v>
          </cell>
          <cell r="F652">
            <v>4</v>
          </cell>
          <cell r="G652">
            <v>4</v>
          </cell>
          <cell r="H652">
            <v>6</v>
          </cell>
          <cell r="I652">
            <v>1</v>
          </cell>
          <cell r="J652">
            <v>1</v>
          </cell>
          <cell r="K652">
            <v>1</v>
          </cell>
          <cell r="L652" t="str">
            <v>신청</v>
          </cell>
          <cell r="M652">
            <v>1</v>
          </cell>
          <cell r="N652">
            <v>1</v>
          </cell>
          <cell r="O652">
            <v>45700</v>
          </cell>
          <cell r="P652">
            <v>45700</v>
          </cell>
          <cell r="Q652">
            <v>45700</v>
          </cell>
          <cell r="R652">
            <v>6</v>
          </cell>
          <cell r="S652">
            <v>1</v>
          </cell>
          <cell r="T652">
            <v>160</v>
          </cell>
          <cell r="U652">
            <v>6</v>
          </cell>
          <cell r="V652">
            <v>166</v>
          </cell>
          <cell r="W652">
            <v>45974</v>
          </cell>
          <cell r="X652">
            <v>0.36805555555555558</v>
          </cell>
          <cell r="Y652">
            <v>0.64583333333333337</v>
          </cell>
          <cell r="Z652" t="str">
            <v>인천-인천</v>
          </cell>
          <cell r="AA652" t="str">
            <v>인천</v>
          </cell>
          <cell r="AB652" t="str">
            <v>인천</v>
          </cell>
          <cell r="AC652" t="str">
            <v>차이나타운</v>
          </cell>
          <cell r="AD652" t="str">
            <v>x</v>
          </cell>
          <cell r="AE652" t="str">
            <v>정은성</v>
          </cell>
          <cell r="AF652" t="str">
            <v>628-8915</v>
          </cell>
          <cell r="AG652" t="str">
            <v>8719-5683</v>
          </cell>
          <cell r="AH652">
            <v>0.64583301544189453</v>
          </cell>
          <cell r="AI652">
            <v>0.64583301544189453</v>
          </cell>
        </row>
        <row r="653">
          <cell r="B653" t="str">
            <v>210-5</v>
          </cell>
          <cell r="C653" t="str">
            <v>서부</v>
          </cell>
          <cell r="D653" t="str">
            <v>인천가원초등학교</v>
          </cell>
          <cell r="E653">
            <v>5</v>
          </cell>
          <cell r="F653">
            <v>5</v>
          </cell>
          <cell r="G653">
            <v>5</v>
          </cell>
          <cell r="H653">
            <v>5</v>
          </cell>
          <cell r="I653">
            <v>5</v>
          </cell>
          <cell r="J653">
            <v>5</v>
          </cell>
          <cell r="K653">
            <v>5</v>
          </cell>
          <cell r="L653">
            <v>5</v>
          </cell>
          <cell r="M653">
            <v>5</v>
          </cell>
          <cell r="N653">
            <v>5</v>
          </cell>
          <cell r="O653">
            <v>5</v>
          </cell>
          <cell r="P653">
            <v>5</v>
          </cell>
          <cell r="Q653">
            <v>5</v>
          </cell>
          <cell r="R653">
            <v>5</v>
          </cell>
          <cell r="S653">
            <v>5</v>
          </cell>
          <cell r="T653">
            <v>5</v>
          </cell>
          <cell r="U653">
            <v>5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 t="str">
            <v>-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B654" t="str">
            <v>211-3</v>
          </cell>
          <cell r="C654" t="str">
            <v>서부</v>
          </cell>
          <cell r="D654" t="str">
            <v>인천가정초등학교</v>
          </cell>
          <cell r="E654">
            <v>3</v>
          </cell>
          <cell r="F654">
            <v>3</v>
          </cell>
          <cell r="G654">
            <v>3</v>
          </cell>
          <cell r="H654">
            <v>3</v>
          </cell>
          <cell r="I654">
            <v>3</v>
          </cell>
          <cell r="J654">
            <v>3</v>
          </cell>
          <cell r="K654">
            <v>3</v>
          </cell>
          <cell r="L654">
            <v>3</v>
          </cell>
          <cell r="M654">
            <v>3</v>
          </cell>
          <cell r="N654">
            <v>3</v>
          </cell>
          <cell r="O654">
            <v>3</v>
          </cell>
          <cell r="P654">
            <v>3</v>
          </cell>
          <cell r="Q654">
            <v>3</v>
          </cell>
          <cell r="R654">
            <v>3</v>
          </cell>
          <cell r="S654">
            <v>3</v>
          </cell>
          <cell r="T654">
            <v>3</v>
          </cell>
          <cell r="U654">
            <v>3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 t="str">
            <v>-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B655" t="str">
            <v>211-4</v>
          </cell>
          <cell r="C655" t="str">
            <v>서부</v>
          </cell>
          <cell r="D655" t="str">
            <v>인천가정초등학교</v>
          </cell>
          <cell r="E655">
            <v>4</v>
          </cell>
          <cell r="F655">
            <v>4</v>
          </cell>
          <cell r="G655">
            <v>4</v>
          </cell>
          <cell r="H655">
            <v>4</v>
          </cell>
          <cell r="I655">
            <v>4</v>
          </cell>
          <cell r="J655">
            <v>4</v>
          </cell>
          <cell r="K655">
            <v>4</v>
          </cell>
          <cell r="L655">
            <v>4</v>
          </cell>
          <cell r="M655">
            <v>4</v>
          </cell>
          <cell r="N655">
            <v>4</v>
          </cell>
          <cell r="O655">
            <v>4</v>
          </cell>
          <cell r="P655">
            <v>4</v>
          </cell>
          <cell r="Q655">
            <v>4</v>
          </cell>
          <cell r="R655">
            <v>4</v>
          </cell>
          <cell r="S655">
            <v>4</v>
          </cell>
          <cell r="T655">
            <v>4</v>
          </cell>
          <cell r="U655">
            <v>4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 t="str">
            <v>-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B656" t="str">
            <v>211-5</v>
          </cell>
          <cell r="C656" t="str">
            <v>서부</v>
          </cell>
          <cell r="D656" t="str">
            <v>인천가정초등학교</v>
          </cell>
          <cell r="E656">
            <v>5</v>
          </cell>
          <cell r="F656">
            <v>5</v>
          </cell>
          <cell r="G656">
            <v>5</v>
          </cell>
          <cell r="H656">
            <v>5</v>
          </cell>
          <cell r="I656">
            <v>5</v>
          </cell>
          <cell r="J656">
            <v>5</v>
          </cell>
          <cell r="K656">
            <v>5</v>
          </cell>
          <cell r="L656">
            <v>5</v>
          </cell>
          <cell r="M656">
            <v>5</v>
          </cell>
          <cell r="N656">
            <v>5</v>
          </cell>
          <cell r="O656">
            <v>5</v>
          </cell>
          <cell r="P656">
            <v>5</v>
          </cell>
          <cell r="Q656">
            <v>5</v>
          </cell>
          <cell r="R656">
            <v>5</v>
          </cell>
          <cell r="S656">
            <v>5</v>
          </cell>
          <cell r="T656">
            <v>5</v>
          </cell>
          <cell r="U656">
            <v>5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 t="str">
            <v>-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B657" t="str">
            <v>212-3</v>
          </cell>
          <cell r="C657" t="str">
            <v>서부</v>
          </cell>
          <cell r="D657" t="str">
            <v>인천가좌초등학교</v>
          </cell>
          <cell r="E657">
            <v>3</v>
          </cell>
          <cell r="F657">
            <v>3</v>
          </cell>
          <cell r="G657">
            <v>3</v>
          </cell>
          <cell r="H657">
            <v>3</v>
          </cell>
          <cell r="I657">
            <v>3</v>
          </cell>
          <cell r="J657">
            <v>3</v>
          </cell>
          <cell r="K657">
            <v>3</v>
          </cell>
          <cell r="L657">
            <v>3</v>
          </cell>
          <cell r="M657">
            <v>3</v>
          </cell>
          <cell r="N657">
            <v>3</v>
          </cell>
          <cell r="O657">
            <v>3</v>
          </cell>
          <cell r="P657">
            <v>3</v>
          </cell>
          <cell r="Q657">
            <v>3</v>
          </cell>
          <cell r="R657">
            <v>3</v>
          </cell>
          <cell r="S657">
            <v>3</v>
          </cell>
          <cell r="T657">
            <v>3</v>
          </cell>
          <cell r="U657">
            <v>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 t="str">
            <v>-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B658" t="str">
            <v>212-4</v>
          </cell>
          <cell r="C658" t="str">
            <v>서부</v>
          </cell>
          <cell r="D658" t="str">
            <v>인천가좌초등학교</v>
          </cell>
          <cell r="E658">
            <v>4</v>
          </cell>
          <cell r="F658">
            <v>3</v>
          </cell>
          <cell r="G658">
            <v>1</v>
          </cell>
          <cell r="H658">
            <v>3</v>
          </cell>
          <cell r="I658">
            <v>1</v>
          </cell>
          <cell r="J658">
            <v>1</v>
          </cell>
          <cell r="K658">
            <v>1</v>
          </cell>
          <cell r="L658" t="str">
            <v>신청</v>
          </cell>
          <cell r="M658">
            <v>1</v>
          </cell>
          <cell r="N658">
            <v>1</v>
          </cell>
          <cell r="O658">
            <v>45671</v>
          </cell>
          <cell r="P658">
            <v>45671</v>
          </cell>
          <cell r="Q658">
            <v>45671</v>
          </cell>
          <cell r="R658">
            <v>3</v>
          </cell>
          <cell r="S658">
            <v>1</v>
          </cell>
          <cell r="T658">
            <v>62</v>
          </cell>
          <cell r="U658">
            <v>5</v>
          </cell>
          <cell r="V658">
            <v>67</v>
          </cell>
          <cell r="W658">
            <v>45952</v>
          </cell>
          <cell r="X658">
            <v>0.36805555555555558</v>
          </cell>
          <cell r="Y658">
            <v>0.625</v>
          </cell>
          <cell r="Z658" t="str">
            <v>인천-영종</v>
          </cell>
          <cell r="AA658" t="str">
            <v>인천</v>
          </cell>
          <cell r="AB658" t="str">
            <v>영종</v>
          </cell>
          <cell r="AC658" t="str">
            <v>파라다이스시티</v>
          </cell>
          <cell r="AD658" t="str">
            <v>o</v>
          </cell>
          <cell r="AE658" t="str">
            <v>오현종</v>
          </cell>
          <cell r="AF658" t="str">
            <v>628-5243</v>
          </cell>
          <cell r="AG658" t="str">
            <v>4135-2057</v>
          </cell>
          <cell r="AH658">
            <v>0.625</v>
          </cell>
          <cell r="AI658">
            <v>0.625</v>
          </cell>
        </row>
        <row r="659">
          <cell r="B659" t="str">
            <v>212-5</v>
          </cell>
          <cell r="C659" t="str">
            <v>서부</v>
          </cell>
          <cell r="D659" t="str">
            <v>인천가좌초등학교</v>
          </cell>
          <cell r="E659">
            <v>5</v>
          </cell>
          <cell r="F659">
            <v>5</v>
          </cell>
          <cell r="G659">
            <v>5</v>
          </cell>
          <cell r="H659">
            <v>5</v>
          </cell>
          <cell r="I659">
            <v>5</v>
          </cell>
          <cell r="J659">
            <v>3</v>
          </cell>
          <cell r="K659">
            <v>1</v>
          </cell>
          <cell r="L659" t="str">
            <v>신청</v>
          </cell>
          <cell r="M659">
            <v>2</v>
          </cell>
          <cell r="N659">
            <v>2</v>
          </cell>
          <cell r="O659">
            <v>45730</v>
          </cell>
          <cell r="P659">
            <v>45730</v>
          </cell>
          <cell r="Q659">
            <v>45730</v>
          </cell>
          <cell r="R659">
            <v>3</v>
          </cell>
          <cell r="S659">
            <v>1</v>
          </cell>
          <cell r="T659">
            <v>72</v>
          </cell>
          <cell r="U659">
            <v>5</v>
          </cell>
          <cell r="V659">
            <v>77</v>
          </cell>
          <cell r="W659">
            <v>45961</v>
          </cell>
          <cell r="X659">
            <v>0.33333333333333331</v>
          </cell>
          <cell r="Y659">
            <v>0.6875</v>
          </cell>
          <cell r="Z659" t="str">
            <v>관외</v>
          </cell>
          <cell r="AA659" t="str">
            <v>인천</v>
          </cell>
          <cell r="AB659" t="str">
            <v>서울</v>
          </cell>
          <cell r="AC659" t="str">
            <v>롯데월드</v>
          </cell>
          <cell r="AD659" t="str">
            <v>x</v>
          </cell>
          <cell r="AE659" t="str">
            <v>김현정</v>
          </cell>
          <cell r="AF659" t="str">
            <v>576-7094(501)</v>
          </cell>
          <cell r="AG659" t="str">
            <v>2102-3697</v>
          </cell>
          <cell r="AH659">
            <v>0.6875</v>
          </cell>
          <cell r="AI659">
            <v>0.6875</v>
          </cell>
        </row>
        <row r="660">
          <cell r="B660" t="str">
            <v>213-3</v>
          </cell>
          <cell r="C660" t="str">
            <v>서부</v>
          </cell>
          <cell r="D660" t="str">
            <v>인천가현초등학교</v>
          </cell>
          <cell r="E660">
            <v>3</v>
          </cell>
          <cell r="F660">
            <v>3</v>
          </cell>
          <cell r="G660">
            <v>3</v>
          </cell>
          <cell r="H660">
            <v>3</v>
          </cell>
          <cell r="I660">
            <v>3</v>
          </cell>
          <cell r="J660">
            <v>3</v>
          </cell>
          <cell r="K660">
            <v>3</v>
          </cell>
          <cell r="L660">
            <v>3</v>
          </cell>
          <cell r="M660">
            <v>3</v>
          </cell>
          <cell r="N660">
            <v>3</v>
          </cell>
          <cell r="O660">
            <v>3</v>
          </cell>
          <cell r="P660">
            <v>3</v>
          </cell>
          <cell r="Q660">
            <v>3</v>
          </cell>
          <cell r="R660">
            <v>3</v>
          </cell>
          <cell r="S660">
            <v>3</v>
          </cell>
          <cell r="T660">
            <v>3</v>
          </cell>
          <cell r="U660">
            <v>3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 t="str">
            <v>-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B661" t="str">
            <v>213-4</v>
          </cell>
          <cell r="C661" t="str">
            <v>서부</v>
          </cell>
          <cell r="D661" t="str">
            <v>인천가현초등학교</v>
          </cell>
          <cell r="E661">
            <v>4</v>
          </cell>
          <cell r="F661">
            <v>4</v>
          </cell>
          <cell r="G661">
            <v>4</v>
          </cell>
          <cell r="H661">
            <v>4</v>
          </cell>
          <cell r="I661">
            <v>4</v>
          </cell>
          <cell r="J661">
            <v>4</v>
          </cell>
          <cell r="K661">
            <v>4</v>
          </cell>
          <cell r="L661">
            <v>4</v>
          </cell>
          <cell r="M661">
            <v>4</v>
          </cell>
          <cell r="N661">
            <v>4</v>
          </cell>
          <cell r="O661">
            <v>4</v>
          </cell>
          <cell r="P661">
            <v>4</v>
          </cell>
          <cell r="Q661">
            <v>4</v>
          </cell>
          <cell r="R661">
            <v>4</v>
          </cell>
          <cell r="S661">
            <v>4</v>
          </cell>
          <cell r="T661">
            <v>4</v>
          </cell>
          <cell r="U661">
            <v>4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 t="str">
            <v>-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B662" t="str">
            <v>213-5</v>
          </cell>
          <cell r="C662" t="str">
            <v>서부</v>
          </cell>
          <cell r="D662" t="str">
            <v>인천가현초등학교</v>
          </cell>
          <cell r="E662">
            <v>5</v>
          </cell>
          <cell r="F662">
            <v>5</v>
          </cell>
          <cell r="G662">
            <v>5</v>
          </cell>
          <cell r="H662">
            <v>5</v>
          </cell>
          <cell r="I662">
            <v>5</v>
          </cell>
          <cell r="J662">
            <v>5</v>
          </cell>
          <cell r="K662">
            <v>5</v>
          </cell>
          <cell r="L662">
            <v>5</v>
          </cell>
          <cell r="M662">
            <v>5</v>
          </cell>
          <cell r="N662">
            <v>5</v>
          </cell>
          <cell r="O662">
            <v>5</v>
          </cell>
          <cell r="P662">
            <v>5</v>
          </cell>
          <cell r="Q662">
            <v>5</v>
          </cell>
          <cell r="R662">
            <v>5</v>
          </cell>
          <cell r="S662">
            <v>5</v>
          </cell>
          <cell r="T662">
            <v>5</v>
          </cell>
          <cell r="U662">
            <v>5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 t="str">
            <v>-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B663" t="str">
            <v>214-3</v>
          </cell>
          <cell r="C663" t="str">
            <v>서부</v>
          </cell>
          <cell r="D663" t="str">
            <v>인천간재울초등학교</v>
          </cell>
          <cell r="E663">
            <v>3</v>
          </cell>
          <cell r="F663">
            <v>3</v>
          </cell>
          <cell r="G663">
            <v>3</v>
          </cell>
          <cell r="H663">
            <v>3</v>
          </cell>
          <cell r="I663">
            <v>3</v>
          </cell>
          <cell r="J663">
            <v>3</v>
          </cell>
          <cell r="K663">
            <v>3</v>
          </cell>
          <cell r="L663">
            <v>3</v>
          </cell>
          <cell r="M663">
            <v>3</v>
          </cell>
          <cell r="N663">
            <v>3</v>
          </cell>
          <cell r="O663">
            <v>3</v>
          </cell>
          <cell r="P663">
            <v>3</v>
          </cell>
          <cell r="Q663">
            <v>3</v>
          </cell>
          <cell r="R663">
            <v>3</v>
          </cell>
          <cell r="S663">
            <v>3</v>
          </cell>
          <cell r="T663">
            <v>3</v>
          </cell>
          <cell r="U663">
            <v>3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 t="str">
            <v>-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B664" t="str">
            <v>214-4</v>
          </cell>
          <cell r="C664" t="str">
            <v>서부</v>
          </cell>
          <cell r="D664" t="str">
            <v>인천간재울초등학교</v>
          </cell>
          <cell r="E664">
            <v>4</v>
          </cell>
          <cell r="F664">
            <v>4</v>
          </cell>
          <cell r="G664">
            <v>4</v>
          </cell>
          <cell r="H664">
            <v>4</v>
          </cell>
          <cell r="I664">
            <v>4</v>
          </cell>
          <cell r="J664">
            <v>4</v>
          </cell>
          <cell r="K664">
            <v>4</v>
          </cell>
          <cell r="L664">
            <v>4</v>
          </cell>
          <cell r="M664">
            <v>4</v>
          </cell>
          <cell r="N664">
            <v>4</v>
          </cell>
          <cell r="O664">
            <v>4</v>
          </cell>
          <cell r="P664">
            <v>4</v>
          </cell>
          <cell r="Q664">
            <v>4</v>
          </cell>
          <cell r="R664">
            <v>4</v>
          </cell>
          <cell r="S664">
            <v>4</v>
          </cell>
          <cell r="T664">
            <v>4</v>
          </cell>
          <cell r="U664">
            <v>4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 t="str">
            <v>-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B665" t="str">
            <v>214-5</v>
          </cell>
          <cell r="C665" t="str">
            <v>서부</v>
          </cell>
          <cell r="D665" t="str">
            <v>인천간재울초등학교</v>
          </cell>
          <cell r="E665">
            <v>5</v>
          </cell>
          <cell r="F665">
            <v>5</v>
          </cell>
          <cell r="G665">
            <v>5</v>
          </cell>
          <cell r="H665">
            <v>5</v>
          </cell>
          <cell r="I665">
            <v>5</v>
          </cell>
          <cell r="J665">
            <v>5</v>
          </cell>
          <cell r="K665">
            <v>5</v>
          </cell>
          <cell r="L665">
            <v>5</v>
          </cell>
          <cell r="M665">
            <v>5</v>
          </cell>
          <cell r="N665">
            <v>5</v>
          </cell>
          <cell r="O665">
            <v>5</v>
          </cell>
          <cell r="P665">
            <v>5</v>
          </cell>
          <cell r="Q665">
            <v>5</v>
          </cell>
          <cell r="R665">
            <v>5</v>
          </cell>
          <cell r="S665">
            <v>5</v>
          </cell>
          <cell r="T665">
            <v>5</v>
          </cell>
          <cell r="U665">
            <v>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 t="str">
            <v>-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B666" t="str">
            <v>215-3</v>
          </cell>
          <cell r="C666" t="str">
            <v>서부</v>
          </cell>
          <cell r="D666" t="str">
            <v>인천건지초등학교</v>
          </cell>
          <cell r="E666">
            <v>3</v>
          </cell>
          <cell r="F666">
            <v>3</v>
          </cell>
          <cell r="G666">
            <v>3</v>
          </cell>
          <cell r="H666">
            <v>1</v>
          </cell>
          <cell r="I666">
            <v>1</v>
          </cell>
          <cell r="J666">
            <v>1</v>
          </cell>
          <cell r="K666">
            <v>1</v>
          </cell>
          <cell r="L666" t="str">
            <v>변경</v>
          </cell>
          <cell r="M666">
            <v>1</v>
          </cell>
          <cell r="N666">
            <v>1</v>
          </cell>
          <cell r="O666">
            <v>45706</v>
          </cell>
          <cell r="P666">
            <v>45706</v>
          </cell>
          <cell r="Q666">
            <v>45722</v>
          </cell>
          <cell r="R666">
            <v>1</v>
          </cell>
          <cell r="S666">
            <v>1</v>
          </cell>
          <cell r="T666">
            <v>28</v>
          </cell>
          <cell r="U666">
            <v>4</v>
          </cell>
          <cell r="V666">
            <v>32</v>
          </cell>
          <cell r="W666">
            <v>45954</v>
          </cell>
          <cell r="X666">
            <v>0.375</v>
          </cell>
          <cell r="Y666">
            <v>0.64583333333333337</v>
          </cell>
          <cell r="Z666" t="str">
            <v>인천-인천</v>
          </cell>
          <cell r="AA666" t="str">
            <v>인천</v>
          </cell>
          <cell r="AB666" t="str">
            <v>인천</v>
          </cell>
          <cell r="AC666" t="str">
            <v>인천외국어마을</v>
          </cell>
          <cell r="AD666" t="str">
            <v>x</v>
          </cell>
          <cell r="AE666" t="str">
            <v>한정기</v>
          </cell>
          <cell r="AF666" t="str">
            <v>628-5855</v>
          </cell>
          <cell r="AG666" t="str">
            <v>7248-2194</v>
          </cell>
          <cell r="AH666">
            <v>0.64583301544189453</v>
          </cell>
          <cell r="AI666">
            <v>0.64583301544189453</v>
          </cell>
        </row>
        <row r="667">
          <cell r="B667" t="str">
            <v>215-4</v>
          </cell>
          <cell r="C667" t="str">
            <v>서부</v>
          </cell>
          <cell r="D667" t="str">
            <v>인천건지초등학교</v>
          </cell>
          <cell r="E667">
            <v>4</v>
          </cell>
          <cell r="F667">
            <v>4</v>
          </cell>
          <cell r="G667">
            <v>4</v>
          </cell>
          <cell r="H667">
            <v>2</v>
          </cell>
          <cell r="I667">
            <v>1</v>
          </cell>
          <cell r="J667">
            <v>1</v>
          </cell>
          <cell r="K667">
            <v>1</v>
          </cell>
          <cell r="L667" t="str">
            <v>변경</v>
          </cell>
          <cell r="M667">
            <v>1</v>
          </cell>
          <cell r="N667">
            <v>1</v>
          </cell>
          <cell r="O667">
            <v>45706</v>
          </cell>
          <cell r="P667">
            <v>45706</v>
          </cell>
          <cell r="Q667">
            <v>45722</v>
          </cell>
          <cell r="R667">
            <v>2</v>
          </cell>
          <cell r="S667">
            <v>1</v>
          </cell>
          <cell r="T667">
            <v>43</v>
          </cell>
          <cell r="U667">
            <v>4</v>
          </cell>
          <cell r="V667">
            <v>47</v>
          </cell>
          <cell r="W667">
            <v>45954</v>
          </cell>
          <cell r="X667">
            <v>0.375</v>
          </cell>
          <cell r="Y667">
            <v>0.64583333333333337</v>
          </cell>
          <cell r="Z667" t="str">
            <v>인천-인천</v>
          </cell>
          <cell r="AA667" t="str">
            <v>인천</v>
          </cell>
          <cell r="AB667" t="str">
            <v>인천</v>
          </cell>
          <cell r="AC667" t="str">
            <v>인천외국어마을</v>
          </cell>
          <cell r="AD667" t="str">
            <v>x</v>
          </cell>
          <cell r="AE667" t="str">
            <v>장귀황</v>
          </cell>
          <cell r="AF667" t="str">
            <v>628-5855</v>
          </cell>
          <cell r="AG667" t="str">
            <v>5496-0188</v>
          </cell>
          <cell r="AH667">
            <v>0.64583301544189453</v>
          </cell>
          <cell r="AI667">
            <v>0.64583301544189453</v>
          </cell>
        </row>
        <row r="668">
          <cell r="B668" t="str">
            <v>215-5</v>
          </cell>
          <cell r="C668" t="str">
            <v>서부</v>
          </cell>
          <cell r="D668" t="str">
            <v>인천건지초등학교</v>
          </cell>
          <cell r="E668">
            <v>5</v>
          </cell>
          <cell r="F668">
            <v>5</v>
          </cell>
          <cell r="G668">
            <v>5</v>
          </cell>
          <cell r="H668">
            <v>5</v>
          </cell>
          <cell r="I668">
            <v>5</v>
          </cell>
          <cell r="J668">
            <v>2</v>
          </cell>
          <cell r="K668">
            <v>1</v>
          </cell>
          <cell r="L668" t="str">
            <v>신청</v>
          </cell>
          <cell r="M668">
            <v>2</v>
          </cell>
          <cell r="N668">
            <v>2</v>
          </cell>
          <cell r="O668">
            <v>45730</v>
          </cell>
          <cell r="P668">
            <v>45730</v>
          </cell>
          <cell r="Q668">
            <v>45730</v>
          </cell>
          <cell r="R668">
            <v>2</v>
          </cell>
          <cell r="S668">
            <v>1</v>
          </cell>
          <cell r="T668">
            <v>60</v>
          </cell>
          <cell r="U668">
            <v>3</v>
          </cell>
          <cell r="V668">
            <v>63</v>
          </cell>
          <cell r="W668">
            <v>45798</v>
          </cell>
          <cell r="X668">
            <v>0.34722222222222227</v>
          </cell>
          <cell r="Y668">
            <v>0.70833333333333337</v>
          </cell>
          <cell r="Z668" t="str">
            <v>관외</v>
          </cell>
          <cell r="AA668" t="str">
            <v>인천</v>
          </cell>
          <cell r="AB668" t="str">
            <v>동두천</v>
          </cell>
          <cell r="AC668" t="str">
            <v>놀자숲</v>
          </cell>
          <cell r="AD668" t="str">
            <v>x</v>
          </cell>
          <cell r="AE668" t="str">
            <v>백창범</v>
          </cell>
          <cell r="AF668" t="str">
            <v>628-5855</v>
          </cell>
          <cell r="AG668" t="str">
            <v>3743-6882</v>
          </cell>
          <cell r="AH668">
            <v>0.70833301544189453</v>
          </cell>
          <cell r="AI668">
            <v>0.70833301544189453</v>
          </cell>
        </row>
        <row r="669">
          <cell r="B669" t="str">
            <v>216-3</v>
          </cell>
          <cell r="C669" t="str">
            <v>서부</v>
          </cell>
          <cell r="D669" t="str">
            <v>인천검단초등학교</v>
          </cell>
          <cell r="E669">
            <v>3</v>
          </cell>
          <cell r="F669">
            <v>3</v>
          </cell>
          <cell r="G669">
            <v>3</v>
          </cell>
          <cell r="H669">
            <v>3</v>
          </cell>
          <cell r="I669">
            <v>3</v>
          </cell>
          <cell r="J669">
            <v>3</v>
          </cell>
          <cell r="K669">
            <v>3</v>
          </cell>
          <cell r="L669">
            <v>3</v>
          </cell>
          <cell r="M669">
            <v>3</v>
          </cell>
          <cell r="N669">
            <v>3</v>
          </cell>
          <cell r="O669">
            <v>3</v>
          </cell>
          <cell r="P669">
            <v>3</v>
          </cell>
          <cell r="Q669">
            <v>3</v>
          </cell>
          <cell r="R669">
            <v>3</v>
          </cell>
          <cell r="S669">
            <v>3</v>
          </cell>
          <cell r="T669">
            <v>3</v>
          </cell>
          <cell r="U669">
            <v>3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 t="str">
            <v>-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B670" t="str">
            <v>216-4</v>
          </cell>
          <cell r="C670" t="str">
            <v>서부</v>
          </cell>
          <cell r="D670" t="str">
            <v>인천검단초등학교</v>
          </cell>
          <cell r="E670">
            <v>4</v>
          </cell>
          <cell r="F670">
            <v>4</v>
          </cell>
          <cell r="G670">
            <v>4</v>
          </cell>
          <cell r="H670">
            <v>4</v>
          </cell>
          <cell r="I670">
            <v>4</v>
          </cell>
          <cell r="J670">
            <v>4</v>
          </cell>
          <cell r="K670">
            <v>4</v>
          </cell>
          <cell r="L670">
            <v>4</v>
          </cell>
          <cell r="M670">
            <v>4</v>
          </cell>
          <cell r="N670">
            <v>4</v>
          </cell>
          <cell r="O670">
            <v>4</v>
          </cell>
          <cell r="P670">
            <v>4</v>
          </cell>
          <cell r="Q670">
            <v>4</v>
          </cell>
          <cell r="R670">
            <v>4</v>
          </cell>
          <cell r="S670">
            <v>4</v>
          </cell>
          <cell r="T670">
            <v>4</v>
          </cell>
          <cell r="U670">
            <v>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 t="str">
            <v>-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B671" t="str">
            <v>216-5</v>
          </cell>
          <cell r="C671" t="str">
            <v>서부</v>
          </cell>
          <cell r="D671" t="str">
            <v>인천검단초등학교</v>
          </cell>
          <cell r="E671">
            <v>5</v>
          </cell>
          <cell r="F671">
            <v>5</v>
          </cell>
          <cell r="G671">
            <v>5</v>
          </cell>
          <cell r="H671">
            <v>5</v>
          </cell>
          <cell r="I671">
            <v>5</v>
          </cell>
          <cell r="J671">
            <v>5</v>
          </cell>
          <cell r="K671">
            <v>5</v>
          </cell>
          <cell r="L671">
            <v>5</v>
          </cell>
          <cell r="M671">
            <v>5</v>
          </cell>
          <cell r="N671">
            <v>5</v>
          </cell>
          <cell r="O671">
            <v>5</v>
          </cell>
          <cell r="P671">
            <v>5</v>
          </cell>
          <cell r="Q671">
            <v>5</v>
          </cell>
          <cell r="R671">
            <v>5</v>
          </cell>
          <cell r="S671">
            <v>5</v>
          </cell>
          <cell r="T671">
            <v>5</v>
          </cell>
          <cell r="U671">
            <v>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 t="str">
            <v>-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B672" t="str">
            <v>217-3</v>
          </cell>
          <cell r="C672" t="str">
            <v>서부</v>
          </cell>
          <cell r="D672" t="str">
            <v>인천검암초등학교</v>
          </cell>
          <cell r="E672">
            <v>3</v>
          </cell>
          <cell r="F672">
            <v>3</v>
          </cell>
          <cell r="G672">
            <v>3</v>
          </cell>
          <cell r="H672">
            <v>3</v>
          </cell>
          <cell r="I672">
            <v>3</v>
          </cell>
          <cell r="J672">
            <v>3</v>
          </cell>
          <cell r="K672">
            <v>3</v>
          </cell>
          <cell r="L672">
            <v>3</v>
          </cell>
          <cell r="M672">
            <v>3</v>
          </cell>
          <cell r="N672">
            <v>3</v>
          </cell>
          <cell r="O672">
            <v>3</v>
          </cell>
          <cell r="P672">
            <v>3</v>
          </cell>
          <cell r="Q672">
            <v>3</v>
          </cell>
          <cell r="R672">
            <v>3</v>
          </cell>
          <cell r="S672">
            <v>3</v>
          </cell>
          <cell r="T672">
            <v>3</v>
          </cell>
          <cell r="U672">
            <v>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 t="str">
            <v>-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B673" t="str">
            <v>217-4</v>
          </cell>
          <cell r="C673" t="str">
            <v>서부</v>
          </cell>
          <cell r="D673" t="str">
            <v>인천검암초등학교</v>
          </cell>
          <cell r="E673">
            <v>4</v>
          </cell>
          <cell r="F673">
            <v>4</v>
          </cell>
          <cell r="G673">
            <v>4</v>
          </cell>
          <cell r="H673">
            <v>4</v>
          </cell>
          <cell r="I673">
            <v>4</v>
          </cell>
          <cell r="J673">
            <v>4</v>
          </cell>
          <cell r="K673">
            <v>4</v>
          </cell>
          <cell r="L673">
            <v>4</v>
          </cell>
          <cell r="M673">
            <v>4</v>
          </cell>
          <cell r="N673">
            <v>4</v>
          </cell>
          <cell r="O673">
            <v>4</v>
          </cell>
          <cell r="P673">
            <v>4</v>
          </cell>
          <cell r="Q673">
            <v>4</v>
          </cell>
          <cell r="R673">
            <v>4</v>
          </cell>
          <cell r="S673">
            <v>4</v>
          </cell>
          <cell r="T673">
            <v>4</v>
          </cell>
          <cell r="U673">
            <v>4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 t="str">
            <v>-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B674" t="str">
            <v>217-5</v>
          </cell>
          <cell r="C674" t="str">
            <v>서부</v>
          </cell>
          <cell r="D674" t="str">
            <v>인천검암초등학교</v>
          </cell>
          <cell r="E674">
            <v>5</v>
          </cell>
          <cell r="F674">
            <v>5</v>
          </cell>
          <cell r="G674">
            <v>5</v>
          </cell>
          <cell r="H674">
            <v>5</v>
          </cell>
          <cell r="I674">
            <v>5</v>
          </cell>
          <cell r="J674">
            <v>5</v>
          </cell>
          <cell r="K674">
            <v>5</v>
          </cell>
          <cell r="L674">
            <v>5</v>
          </cell>
          <cell r="M674">
            <v>5</v>
          </cell>
          <cell r="N674">
            <v>5</v>
          </cell>
          <cell r="O674">
            <v>5</v>
          </cell>
          <cell r="P674">
            <v>5</v>
          </cell>
          <cell r="Q674">
            <v>5</v>
          </cell>
          <cell r="R674">
            <v>5</v>
          </cell>
          <cell r="S674">
            <v>5</v>
          </cell>
          <cell r="T674">
            <v>5</v>
          </cell>
          <cell r="U674">
            <v>5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 t="str">
            <v>-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B675" t="str">
            <v>218-3</v>
          </cell>
          <cell r="C675" t="str">
            <v>서부</v>
          </cell>
          <cell r="D675" t="str">
            <v>인천경명초등학교</v>
          </cell>
          <cell r="E675">
            <v>3</v>
          </cell>
          <cell r="F675">
            <v>3</v>
          </cell>
          <cell r="G675">
            <v>3</v>
          </cell>
          <cell r="H675">
            <v>3</v>
          </cell>
          <cell r="I675">
            <v>3</v>
          </cell>
          <cell r="J675">
            <v>3</v>
          </cell>
          <cell r="K675">
            <v>3</v>
          </cell>
          <cell r="L675">
            <v>3</v>
          </cell>
          <cell r="M675">
            <v>3</v>
          </cell>
          <cell r="N675">
            <v>3</v>
          </cell>
          <cell r="O675">
            <v>3</v>
          </cell>
          <cell r="P675">
            <v>3</v>
          </cell>
          <cell r="Q675">
            <v>3</v>
          </cell>
          <cell r="R675">
            <v>3</v>
          </cell>
          <cell r="S675">
            <v>3</v>
          </cell>
          <cell r="T675">
            <v>3</v>
          </cell>
          <cell r="U675">
            <v>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 t="str">
            <v>-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 t="str">
            <v>ACHJML</v>
          </cell>
          <cell r="AI675" t="str">
            <v>3912</v>
          </cell>
        </row>
        <row r="676">
          <cell r="B676" t="str">
            <v>218-4</v>
          </cell>
          <cell r="C676" t="str">
            <v>서부</v>
          </cell>
          <cell r="D676" t="str">
            <v>인천경명초등학교</v>
          </cell>
          <cell r="E676">
            <v>4</v>
          </cell>
          <cell r="F676">
            <v>7</v>
          </cell>
          <cell r="G676">
            <v>1</v>
          </cell>
          <cell r="H676">
            <v>7</v>
          </cell>
          <cell r="I676">
            <v>1</v>
          </cell>
          <cell r="J676">
            <v>1</v>
          </cell>
          <cell r="K676">
            <v>1</v>
          </cell>
          <cell r="L676" t="str">
            <v>신청</v>
          </cell>
          <cell r="M676">
            <v>1</v>
          </cell>
          <cell r="N676">
            <v>1</v>
          </cell>
          <cell r="O676">
            <v>45671</v>
          </cell>
          <cell r="P676">
            <v>45671</v>
          </cell>
          <cell r="Q676">
            <v>45671</v>
          </cell>
          <cell r="R676">
            <v>7</v>
          </cell>
          <cell r="S676">
            <v>1</v>
          </cell>
          <cell r="T676">
            <v>173</v>
          </cell>
          <cell r="U676">
            <v>7</v>
          </cell>
          <cell r="V676">
            <v>180</v>
          </cell>
          <cell r="W676">
            <v>45791</v>
          </cell>
          <cell r="X676">
            <v>0.35416666666666669</v>
          </cell>
          <cell r="Y676">
            <v>0.66666666666666663</v>
          </cell>
          <cell r="Z676" t="str">
            <v>인천-강화</v>
          </cell>
          <cell r="AA676" t="str">
            <v>인천</v>
          </cell>
          <cell r="AB676" t="str">
            <v>강화</v>
          </cell>
          <cell r="AC676" t="str">
            <v>강화일대</v>
          </cell>
          <cell r="AD676" t="str">
            <v>o</v>
          </cell>
          <cell r="AE676" t="str">
            <v>안채희</v>
          </cell>
          <cell r="AF676" t="str">
            <v>590-9341</v>
          </cell>
          <cell r="AG676" t="str">
            <v>9167-2065</v>
          </cell>
          <cell r="AH676" t="str">
            <v>ACHJML</v>
          </cell>
          <cell r="AI676" t="str">
            <v>3912</v>
          </cell>
        </row>
        <row r="677">
          <cell r="B677" t="str">
            <v>218-5</v>
          </cell>
          <cell r="C677" t="str">
            <v>서부</v>
          </cell>
          <cell r="D677" t="str">
            <v>인천경명초등학교</v>
          </cell>
          <cell r="E677">
            <v>5</v>
          </cell>
          <cell r="F677">
            <v>5</v>
          </cell>
          <cell r="G677">
            <v>5</v>
          </cell>
          <cell r="H677">
            <v>5</v>
          </cell>
          <cell r="I677">
            <v>5</v>
          </cell>
          <cell r="J677">
            <v>7</v>
          </cell>
          <cell r="K677">
            <v>1</v>
          </cell>
          <cell r="L677" t="str">
            <v>신청</v>
          </cell>
          <cell r="M677">
            <v>2</v>
          </cell>
          <cell r="N677">
            <v>2</v>
          </cell>
          <cell r="O677">
            <v>45734</v>
          </cell>
          <cell r="P677">
            <v>45734</v>
          </cell>
          <cell r="Q677">
            <v>45734</v>
          </cell>
          <cell r="R677">
            <v>7</v>
          </cell>
          <cell r="S677">
            <v>1</v>
          </cell>
          <cell r="T677">
            <v>162</v>
          </cell>
          <cell r="U677">
            <v>9</v>
          </cell>
          <cell r="V677">
            <v>171</v>
          </cell>
          <cell r="W677">
            <v>45946</v>
          </cell>
          <cell r="X677">
            <v>0.3611111111111111</v>
          </cell>
          <cell r="Y677">
            <v>0.66666666666666663</v>
          </cell>
          <cell r="Z677" t="str">
            <v>관외</v>
          </cell>
          <cell r="AA677" t="str">
            <v>인천</v>
          </cell>
          <cell r="AB677" t="str">
            <v>서울</v>
          </cell>
          <cell r="AC677" t="str">
            <v>국립중앙박물관</v>
          </cell>
          <cell r="AD677" t="str">
            <v>x</v>
          </cell>
          <cell r="AE677" t="str">
            <v>정영화</v>
          </cell>
          <cell r="AF677" t="str">
            <v>590-9351</v>
          </cell>
          <cell r="AG677" t="str">
            <v>8912-8641</v>
          </cell>
          <cell r="AH677" t="str">
            <v>ACHJML</v>
          </cell>
          <cell r="AI677" t="str">
            <v>3912</v>
          </cell>
        </row>
        <row r="678">
          <cell r="B678" t="str">
            <v>219-3</v>
          </cell>
          <cell r="C678" t="str">
            <v>서부</v>
          </cell>
          <cell r="D678" t="str">
            <v>인천경서초등학교</v>
          </cell>
          <cell r="E678">
            <v>3</v>
          </cell>
          <cell r="F678">
            <v>3</v>
          </cell>
          <cell r="G678">
            <v>3</v>
          </cell>
          <cell r="H678">
            <v>3</v>
          </cell>
          <cell r="I678">
            <v>3</v>
          </cell>
          <cell r="J678">
            <v>3</v>
          </cell>
          <cell r="K678">
            <v>3</v>
          </cell>
          <cell r="L678">
            <v>3</v>
          </cell>
          <cell r="M678">
            <v>3</v>
          </cell>
          <cell r="N678">
            <v>3</v>
          </cell>
          <cell r="O678">
            <v>3</v>
          </cell>
          <cell r="P678">
            <v>3</v>
          </cell>
          <cell r="Q678">
            <v>3</v>
          </cell>
          <cell r="R678">
            <v>3</v>
          </cell>
          <cell r="S678">
            <v>3</v>
          </cell>
          <cell r="T678">
            <v>3</v>
          </cell>
          <cell r="U678">
            <v>3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 t="str">
            <v>-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 t="str">
            <v>ACG5TX</v>
          </cell>
          <cell r="AI678" t="str">
            <v>0483</v>
          </cell>
        </row>
        <row r="679">
          <cell r="B679" t="str">
            <v>219-4</v>
          </cell>
          <cell r="C679" t="str">
            <v>서부</v>
          </cell>
          <cell r="D679" t="str">
            <v>인천경서초등학교</v>
          </cell>
          <cell r="E679">
            <v>4</v>
          </cell>
          <cell r="F679">
            <v>5</v>
          </cell>
          <cell r="G679">
            <v>1</v>
          </cell>
          <cell r="H679">
            <v>5</v>
          </cell>
          <cell r="I679">
            <v>1</v>
          </cell>
          <cell r="J679">
            <v>1</v>
          </cell>
          <cell r="K679">
            <v>1</v>
          </cell>
          <cell r="L679" t="str">
            <v>신청</v>
          </cell>
          <cell r="M679">
            <v>1</v>
          </cell>
          <cell r="N679">
            <v>1</v>
          </cell>
          <cell r="O679">
            <v>45673</v>
          </cell>
          <cell r="P679">
            <v>45673</v>
          </cell>
          <cell r="Q679">
            <v>45673</v>
          </cell>
          <cell r="R679">
            <v>5</v>
          </cell>
          <cell r="S679">
            <v>1</v>
          </cell>
          <cell r="T679">
            <v>96</v>
          </cell>
          <cell r="U679">
            <v>7</v>
          </cell>
          <cell r="V679">
            <v>103</v>
          </cell>
          <cell r="W679">
            <v>45804</v>
          </cell>
          <cell r="X679">
            <v>0.3611111111111111</v>
          </cell>
          <cell r="Y679">
            <v>0.64583333333333337</v>
          </cell>
          <cell r="Z679" t="str">
            <v>인천-강화</v>
          </cell>
          <cell r="AA679" t="str">
            <v>인천</v>
          </cell>
          <cell r="AB679" t="str">
            <v>강화</v>
          </cell>
          <cell r="AC679" t="str">
            <v>강화일대</v>
          </cell>
          <cell r="AD679" t="str">
            <v>o</v>
          </cell>
          <cell r="AE679" t="str">
            <v>이주미</v>
          </cell>
          <cell r="AF679" t="str">
            <v>628-8034</v>
          </cell>
          <cell r="AG679" t="str">
            <v>4157-8138</v>
          </cell>
          <cell r="AH679" t="str">
            <v>ACG5TX</v>
          </cell>
          <cell r="AI679" t="str">
            <v>0483</v>
          </cell>
        </row>
        <row r="680">
          <cell r="B680" t="str">
            <v>219-5</v>
          </cell>
          <cell r="C680" t="str">
            <v>서부</v>
          </cell>
          <cell r="D680" t="str">
            <v>인천경서초등학교</v>
          </cell>
          <cell r="E680">
            <v>5</v>
          </cell>
          <cell r="F680">
            <v>5</v>
          </cell>
          <cell r="G680">
            <v>5</v>
          </cell>
          <cell r="H680">
            <v>5</v>
          </cell>
          <cell r="I680">
            <v>5</v>
          </cell>
          <cell r="J680">
            <v>6</v>
          </cell>
          <cell r="K680">
            <v>1</v>
          </cell>
          <cell r="L680" t="str">
            <v>신청</v>
          </cell>
          <cell r="M680">
            <v>2</v>
          </cell>
          <cell r="N680">
            <v>2</v>
          </cell>
          <cell r="O680">
            <v>45733</v>
          </cell>
          <cell r="P680">
            <v>45733</v>
          </cell>
          <cell r="Q680">
            <v>45733</v>
          </cell>
          <cell r="R680">
            <v>6</v>
          </cell>
          <cell r="S680">
            <v>1</v>
          </cell>
          <cell r="T680">
            <v>107</v>
          </cell>
          <cell r="U680">
            <v>7</v>
          </cell>
          <cell r="V680">
            <v>114</v>
          </cell>
          <cell r="W680">
            <v>45797</v>
          </cell>
          <cell r="X680">
            <v>0.36805555555555558</v>
          </cell>
          <cell r="Y680">
            <v>0.64583333333333337</v>
          </cell>
          <cell r="Z680" t="str">
            <v>관외</v>
          </cell>
          <cell r="AA680" t="str">
            <v>인천</v>
          </cell>
          <cell r="AB680" t="str">
            <v>서울</v>
          </cell>
          <cell r="AC680" t="str">
            <v>국립중앙박물관</v>
          </cell>
          <cell r="AD680" t="str">
            <v>x</v>
          </cell>
          <cell r="AE680" t="str">
            <v>최현정</v>
          </cell>
          <cell r="AF680" t="str">
            <v>569-0483</v>
          </cell>
          <cell r="AG680" t="str">
            <v>6408-4745</v>
          </cell>
          <cell r="AH680" t="str">
            <v>ACG5TX</v>
          </cell>
          <cell r="AI680" t="str">
            <v>0483</v>
          </cell>
        </row>
        <row r="681">
          <cell r="B681" t="str">
            <v>220-3</v>
          </cell>
          <cell r="C681" t="str">
            <v>서부</v>
          </cell>
          <cell r="D681" t="str">
            <v>인천경연초등학교</v>
          </cell>
          <cell r="E681">
            <v>3</v>
          </cell>
          <cell r="F681">
            <v>3</v>
          </cell>
          <cell r="G681">
            <v>3</v>
          </cell>
          <cell r="H681">
            <v>8</v>
          </cell>
          <cell r="I681">
            <v>1</v>
          </cell>
          <cell r="J681">
            <v>1</v>
          </cell>
          <cell r="K681">
            <v>1</v>
          </cell>
          <cell r="L681" t="str">
            <v>신청</v>
          </cell>
          <cell r="M681">
            <v>2</v>
          </cell>
          <cell r="N681">
            <v>2</v>
          </cell>
          <cell r="O681">
            <v>45737</v>
          </cell>
          <cell r="P681">
            <v>45737</v>
          </cell>
          <cell r="Q681">
            <v>45737</v>
          </cell>
          <cell r="R681">
            <v>8</v>
          </cell>
          <cell r="S681">
            <v>1</v>
          </cell>
          <cell r="T681">
            <v>210</v>
          </cell>
          <cell r="U681">
            <v>9</v>
          </cell>
          <cell r="V681">
            <v>219</v>
          </cell>
          <cell r="W681">
            <v>45958</v>
          </cell>
          <cell r="X681">
            <v>0.375</v>
          </cell>
          <cell r="Y681">
            <v>0.52777777777777779</v>
          </cell>
          <cell r="Z681" t="str">
            <v>인천-인천</v>
          </cell>
          <cell r="AA681" t="str">
            <v>인천</v>
          </cell>
          <cell r="AB681" t="str">
            <v>인천</v>
          </cell>
          <cell r="AC681" t="str">
            <v>국립생물자원관</v>
          </cell>
          <cell r="AD681" t="str">
            <v>x</v>
          </cell>
          <cell r="AE681" t="str">
            <v>백영희</v>
          </cell>
          <cell r="AF681" t="str">
            <v>510-7258</v>
          </cell>
          <cell r="AG681" t="str">
            <v>8828-6802</v>
          </cell>
          <cell r="AH681" t="str">
            <v>ACKK4G</v>
          </cell>
          <cell r="AI681" t="str">
            <v>4689</v>
          </cell>
        </row>
        <row r="682">
          <cell r="B682" t="str">
            <v>220-4</v>
          </cell>
          <cell r="C682" t="str">
            <v>서부</v>
          </cell>
          <cell r="D682" t="str">
            <v>인천경연초등학교</v>
          </cell>
          <cell r="E682">
            <v>4</v>
          </cell>
          <cell r="F682">
            <v>8</v>
          </cell>
          <cell r="G682">
            <v>1</v>
          </cell>
          <cell r="H682">
            <v>8</v>
          </cell>
          <cell r="I682">
            <v>1</v>
          </cell>
          <cell r="J682">
            <v>1</v>
          </cell>
          <cell r="K682">
            <v>1</v>
          </cell>
          <cell r="L682" t="str">
            <v>신청</v>
          </cell>
          <cell r="M682">
            <v>1</v>
          </cell>
          <cell r="N682">
            <v>1</v>
          </cell>
          <cell r="O682">
            <v>45678</v>
          </cell>
          <cell r="P682">
            <v>45678</v>
          </cell>
          <cell r="Q682">
            <v>45678</v>
          </cell>
          <cell r="R682">
            <v>8</v>
          </cell>
          <cell r="S682">
            <v>1</v>
          </cell>
          <cell r="T682">
            <v>207</v>
          </cell>
          <cell r="U682">
            <v>8</v>
          </cell>
          <cell r="V682">
            <v>215</v>
          </cell>
          <cell r="W682">
            <v>45804</v>
          </cell>
          <cell r="X682">
            <v>0.375</v>
          </cell>
          <cell r="Y682">
            <v>0.54166666666666663</v>
          </cell>
          <cell r="Z682" t="str">
            <v>인천-인천</v>
          </cell>
          <cell r="AA682" t="str">
            <v>인천</v>
          </cell>
          <cell r="AB682" t="str">
            <v>인천</v>
          </cell>
          <cell r="AC682" t="str">
            <v>국립생물자원관</v>
          </cell>
          <cell r="AD682" t="str">
            <v>x</v>
          </cell>
          <cell r="AE682" t="str">
            <v>주우철</v>
          </cell>
          <cell r="AF682" t="str">
            <v>510-7263</v>
          </cell>
          <cell r="AG682" t="str">
            <v>4154-1442</v>
          </cell>
          <cell r="AH682" t="str">
            <v>ACKK4G</v>
          </cell>
          <cell r="AI682" t="str">
            <v>4689</v>
          </cell>
        </row>
        <row r="683">
          <cell r="B683" t="str">
            <v>220-5</v>
          </cell>
          <cell r="C683" t="str">
            <v>서부</v>
          </cell>
          <cell r="D683" t="str">
            <v>인천경연초등학교</v>
          </cell>
          <cell r="E683">
            <v>5</v>
          </cell>
          <cell r="F683">
            <v>5</v>
          </cell>
          <cell r="G683">
            <v>5</v>
          </cell>
          <cell r="H683">
            <v>5</v>
          </cell>
          <cell r="I683">
            <v>5</v>
          </cell>
          <cell r="J683">
            <v>5</v>
          </cell>
          <cell r="K683">
            <v>5</v>
          </cell>
          <cell r="L683" t="str">
            <v>신청</v>
          </cell>
          <cell r="M683" t="str">
            <v>3차-3</v>
          </cell>
          <cell r="N683">
            <v>5</v>
          </cell>
          <cell r="O683">
            <v>45838</v>
          </cell>
          <cell r="P683">
            <v>45838</v>
          </cell>
          <cell r="Q683">
            <v>45838</v>
          </cell>
          <cell r="R683">
            <v>6</v>
          </cell>
          <cell r="S683">
            <v>6</v>
          </cell>
          <cell r="T683">
            <v>149</v>
          </cell>
          <cell r="U683">
            <v>6</v>
          </cell>
          <cell r="V683">
            <v>155</v>
          </cell>
          <cell r="W683">
            <v>45967</v>
          </cell>
          <cell r="X683">
            <v>0.36805555555555558</v>
          </cell>
          <cell r="Y683">
            <v>0.66666666666666663</v>
          </cell>
          <cell r="Z683" t="str">
            <v>관외</v>
          </cell>
          <cell r="AA683" t="str">
            <v>인천</v>
          </cell>
          <cell r="AB683" t="str">
            <v>서울</v>
          </cell>
          <cell r="AC683" t="str">
            <v>국립중앙박물관</v>
          </cell>
          <cell r="AD683" t="str">
            <v>x</v>
          </cell>
          <cell r="AE683" t="str">
            <v>김고운</v>
          </cell>
          <cell r="AF683" t="str">
            <v>510-7299</v>
          </cell>
          <cell r="AG683" t="str">
            <v xml:space="preserve">7997-9933 </v>
          </cell>
          <cell r="AH683" t="str">
            <v>ACKK4G</v>
          </cell>
          <cell r="AI683" t="str">
            <v>4689</v>
          </cell>
        </row>
        <row r="684">
          <cell r="B684" t="str">
            <v>221-3</v>
          </cell>
          <cell r="C684" t="str">
            <v>서부</v>
          </cell>
          <cell r="D684" t="str">
            <v>인천공촌초등학교</v>
          </cell>
          <cell r="E684">
            <v>3</v>
          </cell>
          <cell r="F684">
            <v>1</v>
          </cell>
          <cell r="G684">
            <v>1</v>
          </cell>
          <cell r="H684">
            <v>1</v>
          </cell>
          <cell r="I684">
            <v>1</v>
          </cell>
          <cell r="J684">
            <v>1</v>
          </cell>
          <cell r="K684">
            <v>1</v>
          </cell>
          <cell r="L684">
            <v>1</v>
          </cell>
          <cell r="M684">
            <v>1</v>
          </cell>
          <cell r="N684">
            <v>1</v>
          </cell>
          <cell r="O684">
            <v>1</v>
          </cell>
          <cell r="P684">
            <v>1</v>
          </cell>
          <cell r="Q684">
            <v>1</v>
          </cell>
          <cell r="R684">
            <v>1</v>
          </cell>
          <cell r="S684">
            <v>1</v>
          </cell>
          <cell r="T684">
            <v>1</v>
          </cell>
          <cell r="U684">
            <v>1</v>
          </cell>
          <cell r="V684">
            <v>1</v>
          </cell>
          <cell r="W684">
            <v>1</v>
          </cell>
          <cell r="X684">
            <v>1</v>
          </cell>
          <cell r="Y684">
            <v>1</v>
          </cell>
          <cell r="Z684">
            <v>1</v>
          </cell>
          <cell r="AA684">
            <v>1</v>
          </cell>
          <cell r="AB684">
            <v>1</v>
          </cell>
          <cell r="AC684">
            <v>1</v>
          </cell>
          <cell r="AD684">
            <v>1</v>
          </cell>
          <cell r="AE684">
            <v>1</v>
          </cell>
          <cell r="AF684">
            <v>1</v>
          </cell>
          <cell r="AG684">
            <v>1</v>
          </cell>
          <cell r="AH684">
            <v>1</v>
          </cell>
          <cell r="AI684">
            <v>1</v>
          </cell>
        </row>
        <row r="685">
          <cell r="B685" t="str">
            <v>221-4</v>
          </cell>
          <cell r="C685" t="str">
            <v>서부</v>
          </cell>
          <cell r="D685" t="str">
            <v>인천공촌초등학교</v>
          </cell>
          <cell r="E685">
            <v>4</v>
          </cell>
          <cell r="F685">
            <v>4</v>
          </cell>
          <cell r="G685">
            <v>4</v>
          </cell>
          <cell r="H685">
            <v>4</v>
          </cell>
          <cell r="I685">
            <v>4</v>
          </cell>
          <cell r="J685">
            <v>4</v>
          </cell>
          <cell r="K685">
            <v>4</v>
          </cell>
          <cell r="L685" t="str">
            <v>신청</v>
          </cell>
          <cell r="M685" t="str">
            <v>3차-1</v>
          </cell>
          <cell r="N685">
            <v>4</v>
          </cell>
          <cell r="O685">
            <v>45838</v>
          </cell>
          <cell r="P685">
            <v>45838</v>
          </cell>
          <cell r="Q685">
            <v>45838</v>
          </cell>
          <cell r="R685">
            <v>2</v>
          </cell>
          <cell r="S685">
            <v>2</v>
          </cell>
          <cell r="T685">
            <v>50</v>
          </cell>
          <cell r="U685">
            <v>2</v>
          </cell>
          <cell r="V685">
            <v>52</v>
          </cell>
          <cell r="W685">
            <v>45924</v>
          </cell>
          <cell r="X685">
            <v>0.375</v>
          </cell>
          <cell r="Y685">
            <v>0.60416666666666663</v>
          </cell>
          <cell r="Z685" t="str">
            <v>인천-인천</v>
          </cell>
          <cell r="AA685" t="str">
            <v>인천</v>
          </cell>
          <cell r="AB685" t="str">
            <v>인천</v>
          </cell>
          <cell r="AC685" t="str">
            <v>국립생물자원관</v>
          </cell>
          <cell r="AD685" t="str">
            <v>x</v>
          </cell>
          <cell r="AE685" t="str">
            <v>김남직</v>
          </cell>
          <cell r="AF685" t="str">
            <v>628-8595</v>
          </cell>
          <cell r="AG685" t="str">
            <v>7942-3901</v>
          </cell>
          <cell r="AH685">
            <v>0.60416650772094727</v>
          </cell>
          <cell r="AI685">
            <v>0.60416650772094727</v>
          </cell>
        </row>
        <row r="686">
          <cell r="B686" t="str">
            <v>221-5</v>
          </cell>
          <cell r="C686" t="str">
            <v>서부</v>
          </cell>
          <cell r="D686" t="str">
            <v>인천공촌초등학교</v>
          </cell>
          <cell r="E686">
            <v>5</v>
          </cell>
          <cell r="F686">
            <v>5</v>
          </cell>
          <cell r="G686">
            <v>5</v>
          </cell>
          <cell r="H686">
            <v>5</v>
          </cell>
          <cell r="I686">
            <v>5</v>
          </cell>
          <cell r="J686">
            <v>5</v>
          </cell>
          <cell r="K686">
            <v>5</v>
          </cell>
          <cell r="L686">
            <v>5</v>
          </cell>
          <cell r="M686">
            <v>5</v>
          </cell>
          <cell r="N686">
            <v>5</v>
          </cell>
          <cell r="O686">
            <v>5</v>
          </cell>
          <cell r="P686">
            <v>5</v>
          </cell>
          <cell r="Q686">
            <v>5</v>
          </cell>
          <cell r="R686">
            <v>5</v>
          </cell>
          <cell r="S686">
            <v>5</v>
          </cell>
          <cell r="T686">
            <v>5</v>
          </cell>
          <cell r="U686">
            <v>5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 t="str">
            <v>-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B687" t="str">
            <v>222-3</v>
          </cell>
          <cell r="C687" t="str">
            <v>서부</v>
          </cell>
          <cell r="D687" t="str">
            <v>인천금곡초등학교</v>
          </cell>
          <cell r="E687">
            <v>3</v>
          </cell>
          <cell r="F687">
            <v>2</v>
          </cell>
          <cell r="G687">
            <v>1</v>
          </cell>
          <cell r="H687">
            <v>2</v>
          </cell>
          <cell r="I687">
            <v>1</v>
          </cell>
          <cell r="J687">
            <v>1</v>
          </cell>
          <cell r="K687">
            <v>1</v>
          </cell>
          <cell r="L687" t="str">
            <v>취소</v>
          </cell>
          <cell r="M687">
            <v>1</v>
          </cell>
          <cell r="N687">
            <v>1</v>
          </cell>
          <cell r="O687">
            <v>45692</v>
          </cell>
          <cell r="P687">
            <v>45848</v>
          </cell>
          <cell r="Q687">
            <v>45848</v>
          </cell>
          <cell r="R687">
            <v>2</v>
          </cell>
          <cell r="S687">
            <v>1</v>
          </cell>
          <cell r="T687">
            <v>49</v>
          </cell>
          <cell r="U687">
            <v>4</v>
          </cell>
          <cell r="V687">
            <v>53</v>
          </cell>
          <cell r="W687">
            <v>45952</v>
          </cell>
          <cell r="X687">
            <v>0.36805555555555558</v>
          </cell>
          <cell r="Y687">
            <v>0.63888888888888895</v>
          </cell>
          <cell r="Z687" t="str">
            <v>인천-영종</v>
          </cell>
          <cell r="AA687" t="str">
            <v>인천</v>
          </cell>
          <cell r="AB687" t="str">
            <v>영종</v>
          </cell>
          <cell r="AC687" t="str">
            <v>파라다이스시티</v>
          </cell>
          <cell r="AD687" t="str">
            <v>x</v>
          </cell>
          <cell r="AE687" t="str">
            <v>정상희</v>
          </cell>
          <cell r="AF687" t="str">
            <v>566-2653</v>
          </cell>
          <cell r="AG687" t="str">
            <v>9687-8957</v>
          </cell>
          <cell r="AH687">
            <v>0.63888883590698242</v>
          </cell>
          <cell r="AI687">
            <v>0.63888883590698242</v>
          </cell>
        </row>
        <row r="688">
          <cell r="B688" t="str">
            <v>222-4</v>
          </cell>
          <cell r="C688" t="str">
            <v>서부</v>
          </cell>
          <cell r="D688" t="str">
            <v>인천금곡초등학교</v>
          </cell>
          <cell r="E688">
            <v>4</v>
          </cell>
          <cell r="F688">
            <v>2</v>
          </cell>
          <cell r="G688">
            <v>0</v>
          </cell>
          <cell r="H688">
            <v>2</v>
          </cell>
          <cell r="I688">
            <v>1</v>
          </cell>
          <cell r="J688">
            <v>1</v>
          </cell>
          <cell r="K688">
            <v>1</v>
          </cell>
          <cell r="L688" t="str">
            <v>취소</v>
          </cell>
          <cell r="M688">
            <v>1</v>
          </cell>
          <cell r="N688">
            <v>1</v>
          </cell>
          <cell r="O688">
            <v>45692</v>
          </cell>
          <cell r="P688">
            <v>45848</v>
          </cell>
          <cell r="Q688">
            <v>45848</v>
          </cell>
          <cell r="R688">
            <v>2</v>
          </cell>
          <cell r="S688">
            <v>1</v>
          </cell>
          <cell r="T688">
            <v>60</v>
          </cell>
          <cell r="U688">
            <v>4</v>
          </cell>
          <cell r="V688">
            <v>64</v>
          </cell>
          <cell r="W688">
            <v>45952</v>
          </cell>
          <cell r="X688">
            <v>0.36805555555555558</v>
          </cell>
          <cell r="Y688">
            <v>0.63888888888888895</v>
          </cell>
          <cell r="Z688" t="str">
            <v>인천-영종</v>
          </cell>
          <cell r="AA688" t="str">
            <v>인천</v>
          </cell>
          <cell r="AB688" t="str">
            <v>영종</v>
          </cell>
          <cell r="AC688" t="str">
            <v>파라다이스시티</v>
          </cell>
          <cell r="AD688" t="str">
            <v>x</v>
          </cell>
          <cell r="AE688" t="str">
            <v>주현주</v>
          </cell>
          <cell r="AF688" t="str">
            <v>566-2653</v>
          </cell>
          <cell r="AG688" t="str">
            <v>6669-1195</v>
          </cell>
          <cell r="AH688">
            <v>0.63888883590698242</v>
          </cell>
          <cell r="AI688">
            <v>0.63888883590698242</v>
          </cell>
        </row>
        <row r="689">
          <cell r="B689" t="str">
            <v>222-5</v>
          </cell>
          <cell r="C689" t="str">
            <v>서부</v>
          </cell>
          <cell r="D689" t="str">
            <v>인천금곡초등학교</v>
          </cell>
          <cell r="E689">
            <v>5</v>
          </cell>
          <cell r="F689">
            <v>5</v>
          </cell>
          <cell r="G689">
            <v>5</v>
          </cell>
          <cell r="H689">
            <v>5</v>
          </cell>
          <cell r="I689">
            <v>5</v>
          </cell>
          <cell r="J689">
            <v>5</v>
          </cell>
          <cell r="K689">
            <v>5</v>
          </cell>
          <cell r="L689">
            <v>5</v>
          </cell>
          <cell r="M689">
            <v>5</v>
          </cell>
          <cell r="N689">
            <v>5</v>
          </cell>
          <cell r="O689">
            <v>5</v>
          </cell>
          <cell r="P689">
            <v>5</v>
          </cell>
          <cell r="Q689">
            <v>5</v>
          </cell>
          <cell r="R689">
            <v>5</v>
          </cell>
          <cell r="S689">
            <v>5</v>
          </cell>
          <cell r="T689">
            <v>5</v>
          </cell>
          <cell r="U689">
            <v>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 t="str">
            <v>-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B690" t="str">
            <v>223-3</v>
          </cell>
          <cell r="C690" t="str">
            <v>서부</v>
          </cell>
          <cell r="D690" t="str">
            <v>인천능내초등학교</v>
          </cell>
          <cell r="E690">
            <v>3</v>
          </cell>
          <cell r="F690">
            <v>3</v>
          </cell>
          <cell r="G690">
            <v>3</v>
          </cell>
          <cell r="H690">
            <v>3</v>
          </cell>
          <cell r="I690">
            <v>3</v>
          </cell>
          <cell r="J690">
            <v>3</v>
          </cell>
          <cell r="K690">
            <v>3</v>
          </cell>
          <cell r="L690">
            <v>3</v>
          </cell>
          <cell r="M690">
            <v>3</v>
          </cell>
          <cell r="N690">
            <v>3</v>
          </cell>
          <cell r="O690">
            <v>3</v>
          </cell>
          <cell r="P690">
            <v>3</v>
          </cell>
          <cell r="Q690">
            <v>3</v>
          </cell>
          <cell r="R690">
            <v>3</v>
          </cell>
          <cell r="S690">
            <v>3</v>
          </cell>
          <cell r="T690">
            <v>3</v>
          </cell>
          <cell r="U690">
            <v>3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 t="str">
            <v>-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B691" t="str">
            <v>223-4</v>
          </cell>
          <cell r="C691" t="str">
            <v>서부</v>
          </cell>
          <cell r="D691" t="str">
            <v>인천능내초등학교</v>
          </cell>
          <cell r="E691">
            <v>4</v>
          </cell>
          <cell r="F691">
            <v>4</v>
          </cell>
          <cell r="G691">
            <v>4</v>
          </cell>
          <cell r="H691">
            <v>4</v>
          </cell>
          <cell r="I691">
            <v>4</v>
          </cell>
          <cell r="J691">
            <v>4</v>
          </cell>
          <cell r="K691">
            <v>4</v>
          </cell>
          <cell r="L691">
            <v>4</v>
          </cell>
          <cell r="M691">
            <v>4</v>
          </cell>
          <cell r="N691">
            <v>4</v>
          </cell>
          <cell r="O691">
            <v>4</v>
          </cell>
          <cell r="P691">
            <v>4</v>
          </cell>
          <cell r="Q691">
            <v>4</v>
          </cell>
          <cell r="R691">
            <v>4</v>
          </cell>
          <cell r="S691">
            <v>4</v>
          </cell>
          <cell r="T691">
            <v>4</v>
          </cell>
          <cell r="U691">
            <v>4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 t="str">
            <v>-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B692" t="str">
            <v>223-5</v>
          </cell>
          <cell r="C692" t="str">
            <v>서부</v>
          </cell>
          <cell r="D692" t="str">
            <v>인천능내초등학교</v>
          </cell>
          <cell r="E692">
            <v>5</v>
          </cell>
          <cell r="F692">
            <v>5</v>
          </cell>
          <cell r="G692">
            <v>5</v>
          </cell>
          <cell r="H692">
            <v>5</v>
          </cell>
          <cell r="I692">
            <v>5</v>
          </cell>
          <cell r="J692">
            <v>5</v>
          </cell>
          <cell r="K692">
            <v>5</v>
          </cell>
          <cell r="L692">
            <v>5</v>
          </cell>
          <cell r="M692">
            <v>5</v>
          </cell>
          <cell r="N692">
            <v>5</v>
          </cell>
          <cell r="O692">
            <v>5</v>
          </cell>
          <cell r="P692">
            <v>5</v>
          </cell>
          <cell r="Q692">
            <v>5</v>
          </cell>
          <cell r="R692">
            <v>5</v>
          </cell>
          <cell r="S692">
            <v>5</v>
          </cell>
          <cell r="T692">
            <v>5</v>
          </cell>
          <cell r="U692">
            <v>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 t="str">
            <v>-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B693" t="str">
            <v>224-3</v>
          </cell>
          <cell r="C693" t="str">
            <v>서부</v>
          </cell>
          <cell r="D693" t="str">
            <v>인천단봉초등학교</v>
          </cell>
          <cell r="E693">
            <v>3</v>
          </cell>
          <cell r="F693">
            <v>3</v>
          </cell>
          <cell r="G693">
            <v>3</v>
          </cell>
          <cell r="H693">
            <v>3</v>
          </cell>
          <cell r="I693">
            <v>3</v>
          </cell>
          <cell r="J693">
            <v>3</v>
          </cell>
          <cell r="K693">
            <v>3</v>
          </cell>
          <cell r="L693">
            <v>3</v>
          </cell>
          <cell r="M693">
            <v>3</v>
          </cell>
          <cell r="N693">
            <v>3</v>
          </cell>
          <cell r="O693">
            <v>3</v>
          </cell>
          <cell r="P693">
            <v>3</v>
          </cell>
          <cell r="Q693">
            <v>3</v>
          </cell>
          <cell r="R693">
            <v>3</v>
          </cell>
          <cell r="S693">
            <v>3</v>
          </cell>
          <cell r="T693">
            <v>3</v>
          </cell>
          <cell r="U693">
            <v>3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 t="str">
            <v>-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B694" t="str">
            <v>224-4</v>
          </cell>
          <cell r="C694" t="str">
            <v>서부</v>
          </cell>
          <cell r="D694" t="str">
            <v>인천단봉초등학교</v>
          </cell>
          <cell r="E694">
            <v>4</v>
          </cell>
          <cell r="F694">
            <v>6</v>
          </cell>
          <cell r="G694">
            <v>1</v>
          </cell>
          <cell r="H694">
            <v>1</v>
          </cell>
          <cell r="I694">
            <v>1</v>
          </cell>
          <cell r="J694">
            <v>1</v>
          </cell>
          <cell r="K694">
            <v>1</v>
          </cell>
          <cell r="L694" t="str">
            <v>취소</v>
          </cell>
          <cell r="M694">
            <v>1</v>
          </cell>
          <cell r="N694">
            <v>1</v>
          </cell>
          <cell r="O694">
            <v>45700</v>
          </cell>
          <cell r="P694">
            <v>45742</v>
          </cell>
          <cell r="Q694">
            <v>45742</v>
          </cell>
          <cell r="R694">
            <v>6</v>
          </cell>
          <cell r="S694">
            <v>1</v>
          </cell>
          <cell r="T694">
            <v>145</v>
          </cell>
          <cell r="U694">
            <v>6</v>
          </cell>
          <cell r="V694">
            <v>151</v>
          </cell>
          <cell r="W694">
            <v>45771</v>
          </cell>
          <cell r="X694">
            <v>0.375</v>
          </cell>
          <cell r="Y694">
            <v>0.64583333333333337</v>
          </cell>
          <cell r="Z694" t="str">
            <v>인천-강화</v>
          </cell>
          <cell r="AA694" t="str">
            <v>인천</v>
          </cell>
          <cell r="AB694" t="str">
            <v>강화</v>
          </cell>
          <cell r="AC694" t="str">
            <v>강화체험학습농장</v>
          </cell>
          <cell r="AD694" t="str">
            <v>x</v>
          </cell>
          <cell r="AE694" t="str">
            <v>최봉수</v>
          </cell>
          <cell r="AF694" t="str">
            <v>590-8020</v>
          </cell>
          <cell r="AG694" t="str">
            <v>4942-3153</v>
          </cell>
          <cell r="AH694">
            <v>0.64583301544189453</v>
          </cell>
          <cell r="AI694">
            <v>0.64583301544189453</v>
          </cell>
        </row>
        <row r="695">
          <cell r="B695" t="str">
            <v>224-5</v>
          </cell>
          <cell r="C695" t="str">
            <v>서부</v>
          </cell>
          <cell r="D695" t="str">
            <v>인천단봉초등학교</v>
          </cell>
          <cell r="E695">
            <v>5</v>
          </cell>
          <cell r="F695">
            <v>5</v>
          </cell>
          <cell r="G695">
            <v>5</v>
          </cell>
          <cell r="H695">
            <v>5</v>
          </cell>
          <cell r="I695">
            <v>5</v>
          </cell>
          <cell r="J695">
            <v>5</v>
          </cell>
          <cell r="K695">
            <v>5</v>
          </cell>
          <cell r="L695">
            <v>5</v>
          </cell>
          <cell r="M695">
            <v>5</v>
          </cell>
          <cell r="N695">
            <v>5</v>
          </cell>
          <cell r="O695">
            <v>5</v>
          </cell>
          <cell r="P695">
            <v>5</v>
          </cell>
          <cell r="Q695">
            <v>5</v>
          </cell>
          <cell r="R695">
            <v>5</v>
          </cell>
          <cell r="S695">
            <v>5</v>
          </cell>
          <cell r="T695">
            <v>5</v>
          </cell>
          <cell r="U695">
            <v>5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 t="str">
            <v>-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B696" t="str">
            <v>225-3</v>
          </cell>
          <cell r="C696" t="str">
            <v>서부</v>
          </cell>
          <cell r="D696" t="str">
            <v>인천당하초등학교</v>
          </cell>
          <cell r="E696">
            <v>3</v>
          </cell>
          <cell r="F696">
            <v>3</v>
          </cell>
          <cell r="G696">
            <v>3</v>
          </cell>
          <cell r="H696">
            <v>3</v>
          </cell>
          <cell r="I696">
            <v>3</v>
          </cell>
          <cell r="J696">
            <v>3</v>
          </cell>
          <cell r="K696">
            <v>3</v>
          </cell>
          <cell r="L696">
            <v>3</v>
          </cell>
          <cell r="M696">
            <v>3</v>
          </cell>
          <cell r="N696">
            <v>3</v>
          </cell>
          <cell r="O696">
            <v>3</v>
          </cell>
          <cell r="P696">
            <v>3</v>
          </cell>
          <cell r="Q696">
            <v>3</v>
          </cell>
          <cell r="R696">
            <v>3</v>
          </cell>
          <cell r="S696">
            <v>3</v>
          </cell>
          <cell r="T696">
            <v>3</v>
          </cell>
          <cell r="U696">
            <v>3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 t="str">
            <v>-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B697" t="str">
            <v>225-4</v>
          </cell>
          <cell r="C697" t="str">
            <v>서부</v>
          </cell>
          <cell r="D697" t="str">
            <v>인천당하초등학교</v>
          </cell>
          <cell r="E697">
            <v>4</v>
          </cell>
          <cell r="F697">
            <v>4</v>
          </cell>
          <cell r="G697">
            <v>4</v>
          </cell>
          <cell r="H697">
            <v>4</v>
          </cell>
          <cell r="I697">
            <v>4</v>
          </cell>
          <cell r="J697">
            <v>4</v>
          </cell>
          <cell r="K697">
            <v>4</v>
          </cell>
          <cell r="L697">
            <v>4</v>
          </cell>
          <cell r="M697">
            <v>4</v>
          </cell>
          <cell r="N697">
            <v>4</v>
          </cell>
          <cell r="O697">
            <v>4</v>
          </cell>
          <cell r="P697">
            <v>4</v>
          </cell>
          <cell r="Q697">
            <v>4</v>
          </cell>
          <cell r="R697">
            <v>4</v>
          </cell>
          <cell r="S697">
            <v>4</v>
          </cell>
          <cell r="T697">
            <v>4</v>
          </cell>
          <cell r="U697">
            <v>4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 t="str">
            <v>-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B698" t="str">
            <v>225-5</v>
          </cell>
          <cell r="C698" t="str">
            <v>서부</v>
          </cell>
          <cell r="D698" t="str">
            <v>인천당하초등학교</v>
          </cell>
          <cell r="E698">
            <v>5</v>
          </cell>
          <cell r="F698">
            <v>5</v>
          </cell>
          <cell r="G698">
            <v>5</v>
          </cell>
          <cell r="H698">
            <v>5</v>
          </cell>
          <cell r="I698">
            <v>5</v>
          </cell>
          <cell r="J698">
            <v>5</v>
          </cell>
          <cell r="K698">
            <v>5</v>
          </cell>
          <cell r="L698">
            <v>5</v>
          </cell>
          <cell r="M698">
            <v>5</v>
          </cell>
          <cell r="N698">
            <v>5</v>
          </cell>
          <cell r="O698">
            <v>5</v>
          </cell>
          <cell r="P698">
            <v>5</v>
          </cell>
          <cell r="Q698">
            <v>5</v>
          </cell>
          <cell r="R698">
            <v>5</v>
          </cell>
          <cell r="S698">
            <v>5</v>
          </cell>
          <cell r="T698">
            <v>5</v>
          </cell>
          <cell r="U698">
            <v>5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 t="str">
            <v>-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B699" t="str">
            <v>226-3</v>
          </cell>
          <cell r="C699" t="str">
            <v>서부</v>
          </cell>
          <cell r="D699" t="str">
            <v>인천도담초등학교</v>
          </cell>
          <cell r="E699">
            <v>3</v>
          </cell>
          <cell r="F699">
            <v>3</v>
          </cell>
          <cell r="G699">
            <v>3</v>
          </cell>
          <cell r="H699">
            <v>3</v>
          </cell>
          <cell r="I699">
            <v>3</v>
          </cell>
          <cell r="J699">
            <v>3</v>
          </cell>
          <cell r="K699">
            <v>3</v>
          </cell>
          <cell r="L699">
            <v>3</v>
          </cell>
          <cell r="M699">
            <v>3</v>
          </cell>
          <cell r="N699">
            <v>3</v>
          </cell>
          <cell r="O699">
            <v>3</v>
          </cell>
          <cell r="P699">
            <v>3</v>
          </cell>
          <cell r="Q699">
            <v>3</v>
          </cell>
          <cell r="R699">
            <v>3</v>
          </cell>
          <cell r="S699">
            <v>3</v>
          </cell>
          <cell r="T699">
            <v>3</v>
          </cell>
          <cell r="U699">
            <v>3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 t="str">
            <v>-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B700" t="str">
            <v>226-4</v>
          </cell>
          <cell r="C700" t="str">
            <v>서부</v>
          </cell>
          <cell r="D700" t="str">
            <v>인천도담초등학교</v>
          </cell>
          <cell r="E700">
            <v>4</v>
          </cell>
          <cell r="F700">
            <v>4</v>
          </cell>
          <cell r="G700">
            <v>4</v>
          </cell>
          <cell r="H700">
            <v>4</v>
          </cell>
          <cell r="I700">
            <v>1</v>
          </cell>
          <cell r="J700">
            <v>1</v>
          </cell>
          <cell r="K700">
            <v>1</v>
          </cell>
          <cell r="L700" t="str">
            <v>변경</v>
          </cell>
          <cell r="M700">
            <v>2</v>
          </cell>
          <cell r="N700">
            <v>1</v>
          </cell>
          <cell r="O700">
            <v>45736</v>
          </cell>
          <cell r="P700">
            <v>45736</v>
          </cell>
          <cell r="Q700">
            <v>45834</v>
          </cell>
          <cell r="R700">
            <v>4</v>
          </cell>
          <cell r="S700">
            <v>1</v>
          </cell>
          <cell r="T700">
            <v>90</v>
          </cell>
          <cell r="U700">
            <v>4</v>
          </cell>
          <cell r="V700">
            <v>94</v>
          </cell>
          <cell r="W700">
            <v>45945</v>
          </cell>
          <cell r="X700">
            <v>0.375</v>
          </cell>
          <cell r="Y700">
            <v>0.64583333333333337</v>
          </cell>
          <cell r="Z700" t="str">
            <v>인천-인천</v>
          </cell>
          <cell r="AA700" t="str">
            <v>인천</v>
          </cell>
          <cell r="AB700" t="str">
            <v>인천</v>
          </cell>
          <cell r="AC700" t="str">
            <v>국립생물자원관</v>
          </cell>
          <cell r="AD700" t="str">
            <v>x</v>
          </cell>
          <cell r="AE700" t="str">
            <v>김설화</v>
          </cell>
          <cell r="AF700" t="str">
            <v>628-8793</v>
          </cell>
          <cell r="AG700" t="str">
            <v>2300-4842</v>
          </cell>
          <cell r="AH700">
            <v>0.64583301544189453</v>
          </cell>
          <cell r="AI700">
            <v>0.64583301544189453</v>
          </cell>
        </row>
        <row r="701">
          <cell r="B701" t="str">
            <v>226-5</v>
          </cell>
          <cell r="C701" t="str">
            <v>서부</v>
          </cell>
          <cell r="D701" t="str">
            <v>인천도담초등학교</v>
          </cell>
          <cell r="E701">
            <v>5</v>
          </cell>
          <cell r="F701">
            <v>5</v>
          </cell>
          <cell r="G701">
            <v>5</v>
          </cell>
          <cell r="H701">
            <v>4</v>
          </cell>
          <cell r="I701">
            <v>1</v>
          </cell>
          <cell r="J701">
            <v>1</v>
          </cell>
          <cell r="K701">
            <v>1</v>
          </cell>
          <cell r="L701" t="str">
            <v>신청</v>
          </cell>
          <cell r="M701">
            <v>2</v>
          </cell>
          <cell r="N701">
            <v>2</v>
          </cell>
          <cell r="O701">
            <v>45736</v>
          </cell>
          <cell r="P701">
            <v>45736</v>
          </cell>
          <cell r="Q701">
            <v>45736</v>
          </cell>
          <cell r="R701">
            <v>4</v>
          </cell>
          <cell r="S701">
            <v>1</v>
          </cell>
          <cell r="T701">
            <v>88</v>
          </cell>
          <cell r="U701">
            <v>5</v>
          </cell>
          <cell r="V701">
            <v>93</v>
          </cell>
          <cell r="W701">
            <v>45945</v>
          </cell>
          <cell r="X701">
            <v>0.375</v>
          </cell>
          <cell r="Y701">
            <v>0.6875</v>
          </cell>
          <cell r="Z701" t="str">
            <v>인천-강화</v>
          </cell>
          <cell r="AA701" t="str">
            <v>인천</v>
          </cell>
          <cell r="AB701" t="str">
            <v>강화</v>
          </cell>
          <cell r="AC701" t="str">
            <v>강화자연체험농장</v>
          </cell>
          <cell r="AD701" t="str">
            <v>x</v>
          </cell>
          <cell r="AE701" t="str">
            <v>김천우</v>
          </cell>
          <cell r="AF701" t="str">
            <v>628-8805</v>
          </cell>
          <cell r="AG701" t="str">
            <v>6316-0520</v>
          </cell>
          <cell r="AH701">
            <v>0.6875</v>
          </cell>
          <cell r="AI701">
            <v>0.6875</v>
          </cell>
        </row>
        <row r="702">
          <cell r="B702" t="str">
            <v>227-3</v>
          </cell>
          <cell r="C702" t="str">
            <v>서부</v>
          </cell>
          <cell r="D702" t="str">
            <v>인천마전초등학교</v>
          </cell>
          <cell r="E702">
            <v>3</v>
          </cell>
          <cell r="F702">
            <v>3</v>
          </cell>
          <cell r="G702">
            <v>3</v>
          </cell>
          <cell r="H702">
            <v>3</v>
          </cell>
          <cell r="I702">
            <v>3</v>
          </cell>
          <cell r="J702">
            <v>3</v>
          </cell>
          <cell r="K702">
            <v>3</v>
          </cell>
          <cell r="L702">
            <v>3</v>
          </cell>
          <cell r="M702">
            <v>3</v>
          </cell>
          <cell r="N702">
            <v>3</v>
          </cell>
          <cell r="O702">
            <v>3</v>
          </cell>
          <cell r="P702">
            <v>3</v>
          </cell>
          <cell r="Q702">
            <v>3</v>
          </cell>
          <cell r="R702">
            <v>3</v>
          </cell>
          <cell r="S702">
            <v>3</v>
          </cell>
          <cell r="T702">
            <v>3</v>
          </cell>
          <cell r="U702">
            <v>3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 t="str">
            <v>-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B703" t="str">
            <v>227-4</v>
          </cell>
          <cell r="C703" t="str">
            <v>서부</v>
          </cell>
          <cell r="D703" t="str">
            <v>인천마전초등학교</v>
          </cell>
          <cell r="E703">
            <v>4</v>
          </cell>
          <cell r="F703">
            <v>5</v>
          </cell>
          <cell r="G703">
            <v>1</v>
          </cell>
          <cell r="H703">
            <v>1</v>
          </cell>
          <cell r="I703">
            <v>1</v>
          </cell>
          <cell r="J703">
            <v>1</v>
          </cell>
          <cell r="K703">
            <v>1</v>
          </cell>
          <cell r="L703" t="str">
            <v>취소</v>
          </cell>
          <cell r="M703">
            <v>1</v>
          </cell>
          <cell r="N703">
            <v>1</v>
          </cell>
          <cell r="O703">
            <v>45709</v>
          </cell>
          <cell r="P703">
            <v>45734</v>
          </cell>
          <cell r="Q703">
            <v>45734</v>
          </cell>
          <cell r="R703">
            <v>5</v>
          </cell>
          <cell r="S703">
            <v>0</v>
          </cell>
          <cell r="T703">
            <v>128</v>
          </cell>
          <cell r="U703">
            <v>5</v>
          </cell>
          <cell r="V703">
            <v>133</v>
          </cell>
          <cell r="W703">
            <v>45951</v>
          </cell>
          <cell r="X703">
            <v>0.3611111111111111</v>
          </cell>
          <cell r="Y703">
            <v>0.625</v>
          </cell>
          <cell r="Z703" t="str">
            <v>인천-인천</v>
          </cell>
          <cell r="AA703" t="str">
            <v>인천</v>
          </cell>
          <cell r="AB703" t="str">
            <v>인천</v>
          </cell>
          <cell r="AC703" t="str">
            <v>개항장일대</v>
          </cell>
          <cell r="AD703" t="str">
            <v>x</v>
          </cell>
          <cell r="AE703" t="str">
            <v>박진수</v>
          </cell>
          <cell r="AF703" t="str">
            <v>628-7143</v>
          </cell>
          <cell r="AG703" t="str">
            <v>7720-6165</v>
          </cell>
          <cell r="AH703">
            <v>0.625</v>
          </cell>
          <cell r="AI703">
            <v>0.625</v>
          </cell>
        </row>
        <row r="704">
          <cell r="B704" t="str">
            <v>227-5</v>
          </cell>
          <cell r="C704" t="str">
            <v>서부</v>
          </cell>
          <cell r="D704" t="str">
            <v>인천마전초등학교</v>
          </cell>
          <cell r="E704">
            <v>5</v>
          </cell>
          <cell r="F704">
            <v>5</v>
          </cell>
          <cell r="G704">
            <v>5</v>
          </cell>
          <cell r="H704">
            <v>5</v>
          </cell>
          <cell r="I704">
            <v>5</v>
          </cell>
          <cell r="J704">
            <v>5</v>
          </cell>
          <cell r="K704">
            <v>5</v>
          </cell>
          <cell r="L704">
            <v>5</v>
          </cell>
          <cell r="M704">
            <v>5</v>
          </cell>
          <cell r="N704">
            <v>5</v>
          </cell>
          <cell r="O704">
            <v>5</v>
          </cell>
          <cell r="P704">
            <v>5</v>
          </cell>
          <cell r="Q704">
            <v>5</v>
          </cell>
          <cell r="R704">
            <v>5</v>
          </cell>
          <cell r="S704">
            <v>5</v>
          </cell>
          <cell r="T704">
            <v>5</v>
          </cell>
          <cell r="U704">
            <v>5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 t="str">
            <v>-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B705" t="str">
            <v>228-3</v>
          </cell>
          <cell r="C705" t="str">
            <v>서부</v>
          </cell>
          <cell r="D705" t="str">
            <v>인천목향초등학교</v>
          </cell>
          <cell r="E705">
            <v>3</v>
          </cell>
          <cell r="F705">
            <v>3</v>
          </cell>
          <cell r="G705">
            <v>3</v>
          </cell>
          <cell r="H705">
            <v>3</v>
          </cell>
          <cell r="I705">
            <v>3</v>
          </cell>
          <cell r="J705">
            <v>3</v>
          </cell>
          <cell r="K705">
            <v>3</v>
          </cell>
          <cell r="L705">
            <v>3</v>
          </cell>
          <cell r="M705">
            <v>3</v>
          </cell>
          <cell r="N705">
            <v>3</v>
          </cell>
          <cell r="O705">
            <v>3</v>
          </cell>
          <cell r="P705">
            <v>3</v>
          </cell>
          <cell r="Q705">
            <v>3</v>
          </cell>
          <cell r="R705">
            <v>3</v>
          </cell>
          <cell r="S705">
            <v>3</v>
          </cell>
          <cell r="T705">
            <v>3</v>
          </cell>
          <cell r="U705">
            <v>3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 t="str">
            <v>-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B706" t="str">
            <v>228-4</v>
          </cell>
          <cell r="C706" t="str">
            <v>서부</v>
          </cell>
          <cell r="D706" t="str">
            <v>인천목향초등학교</v>
          </cell>
          <cell r="E706">
            <v>4</v>
          </cell>
          <cell r="F706">
            <v>3</v>
          </cell>
          <cell r="G706">
            <v>1</v>
          </cell>
          <cell r="H706">
            <v>1</v>
          </cell>
          <cell r="I706">
            <v>1</v>
          </cell>
          <cell r="J706">
            <v>1</v>
          </cell>
          <cell r="K706">
            <v>1</v>
          </cell>
          <cell r="L706">
            <v>1</v>
          </cell>
          <cell r="M706">
            <v>1</v>
          </cell>
          <cell r="N706">
            <v>1</v>
          </cell>
          <cell r="O706">
            <v>1</v>
          </cell>
          <cell r="P706">
            <v>1</v>
          </cell>
          <cell r="Q706">
            <v>1</v>
          </cell>
          <cell r="R706">
            <v>1</v>
          </cell>
          <cell r="S706">
            <v>1</v>
          </cell>
          <cell r="T706">
            <v>1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 t="str">
            <v>-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B707" t="str">
            <v>228-5</v>
          </cell>
          <cell r="C707" t="str">
            <v>서부</v>
          </cell>
          <cell r="D707" t="str">
            <v>인천목향초등학교</v>
          </cell>
          <cell r="E707">
            <v>5</v>
          </cell>
          <cell r="F707">
            <v>5</v>
          </cell>
          <cell r="G707">
            <v>5</v>
          </cell>
          <cell r="H707">
            <v>5</v>
          </cell>
          <cell r="I707">
            <v>5</v>
          </cell>
          <cell r="J707">
            <v>5</v>
          </cell>
          <cell r="K707">
            <v>5</v>
          </cell>
          <cell r="L707">
            <v>5</v>
          </cell>
          <cell r="M707">
            <v>5</v>
          </cell>
          <cell r="N707">
            <v>5</v>
          </cell>
          <cell r="O707">
            <v>5</v>
          </cell>
          <cell r="P707">
            <v>5</v>
          </cell>
          <cell r="Q707">
            <v>5</v>
          </cell>
          <cell r="R707">
            <v>5</v>
          </cell>
          <cell r="S707">
            <v>5</v>
          </cell>
          <cell r="T707">
            <v>5</v>
          </cell>
          <cell r="U707">
            <v>5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 t="str">
            <v>-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B708" t="str">
            <v>229-3</v>
          </cell>
          <cell r="C708" t="str">
            <v>서부</v>
          </cell>
          <cell r="D708" t="str">
            <v>인천발산초등학교</v>
          </cell>
          <cell r="E708">
            <v>3</v>
          </cell>
          <cell r="F708">
            <v>3</v>
          </cell>
          <cell r="G708">
            <v>3</v>
          </cell>
          <cell r="H708">
            <v>3</v>
          </cell>
          <cell r="I708">
            <v>3</v>
          </cell>
          <cell r="J708">
            <v>3</v>
          </cell>
          <cell r="K708">
            <v>3</v>
          </cell>
          <cell r="L708">
            <v>3</v>
          </cell>
          <cell r="M708">
            <v>3</v>
          </cell>
          <cell r="N708">
            <v>3</v>
          </cell>
          <cell r="O708">
            <v>3</v>
          </cell>
          <cell r="P708">
            <v>3</v>
          </cell>
          <cell r="Q708">
            <v>3</v>
          </cell>
          <cell r="R708">
            <v>3</v>
          </cell>
          <cell r="S708">
            <v>3</v>
          </cell>
          <cell r="T708">
            <v>3</v>
          </cell>
          <cell r="U708">
            <v>3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 t="str">
            <v>-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B709" t="str">
            <v>229-4</v>
          </cell>
          <cell r="C709" t="str">
            <v>서부</v>
          </cell>
          <cell r="D709" t="str">
            <v>인천발산초등학교</v>
          </cell>
          <cell r="E709">
            <v>4</v>
          </cell>
          <cell r="F709">
            <v>4</v>
          </cell>
          <cell r="G709">
            <v>1</v>
          </cell>
          <cell r="H709">
            <v>1</v>
          </cell>
          <cell r="I709">
            <v>1</v>
          </cell>
          <cell r="J709">
            <v>1</v>
          </cell>
          <cell r="K709">
            <v>1</v>
          </cell>
          <cell r="L709">
            <v>1</v>
          </cell>
          <cell r="M709">
            <v>1</v>
          </cell>
          <cell r="N709">
            <v>1</v>
          </cell>
          <cell r="O709">
            <v>1</v>
          </cell>
          <cell r="P709">
            <v>1</v>
          </cell>
          <cell r="Q709">
            <v>1</v>
          </cell>
          <cell r="R709">
            <v>1</v>
          </cell>
          <cell r="S709">
            <v>1</v>
          </cell>
          <cell r="T709">
            <v>1</v>
          </cell>
          <cell r="U709">
            <v>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 t="str">
            <v>-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B710" t="str">
            <v>229-5</v>
          </cell>
          <cell r="C710" t="str">
            <v>서부</v>
          </cell>
          <cell r="D710" t="str">
            <v>인천발산초등학교</v>
          </cell>
          <cell r="E710">
            <v>5</v>
          </cell>
          <cell r="F710">
            <v>5</v>
          </cell>
          <cell r="G710">
            <v>5</v>
          </cell>
          <cell r="H710">
            <v>5</v>
          </cell>
          <cell r="I710">
            <v>5</v>
          </cell>
          <cell r="J710">
            <v>5</v>
          </cell>
          <cell r="K710">
            <v>5</v>
          </cell>
          <cell r="L710">
            <v>5</v>
          </cell>
          <cell r="M710">
            <v>5</v>
          </cell>
          <cell r="N710">
            <v>5</v>
          </cell>
          <cell r="O710">
            <v>5</v>
          </cell>
          <cell r="P710">
            <v>5</v>
          </cell>
          <cell r="Q710">
            <v>5</v>
          </cell>
          <cell r="R710">
            <v>5</v>
          </cell>
          <cell r="S710">
            <v>5</v>
          </cell>
          <cell r="T710">
            <v>5</v>
          </cell>
          <cell r="U710">
            <v>5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 t="str">
            <v>-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B711" t="str">
            <v>230-3</v>
          </cell>
          <cell r="C711" t="str">
            <v>서부</v>
          </cell>
          <cell r="D711" t="str">
            <v>인천백석초등학교</v>
          </cell>
          <cell r="E711">
            <v>3</v>
          </cell>
          <cell r="F711">
            <v>3</v>
          </cell>
          <cell r="G711">
            <v>3</v>
          </cell>
          <cell r="H711">
            <v>6</v>
          </cell>
          <cell r="I711">
            <v>1</v>
          </cell>
          <cell r="J711">
            <v>1</v>
          </cell>
          <cell r="K711">
            <v>1</v>
          </cell>
          <cell r="L711" t="str">
            <v>신청</v>
          </cell>
          <cell r="M711" t="str">
            <v>2차</v>
          </cell>
          <cell r="N711">
            <v>1</v>
          </cell>
          <cell r="O711">
            <v>45733</v>
          </cell>
          <cell r="P711">
            <v>45733</v>
          </cell>
          <cell r="Q711">
            <v>45733</v>
          </cell>
          <cell r="R711">
            <v>6</v>
          </cell>
          <cell r="S711">
            <v>1</v>
          </cell>
          <cell r="T711">
            <v>132</v>
          </cell>
          <cell r="U711">
            <v>6</v>
          </cell>
          <cell r="V711">
            <v>138</v>
          </cell>
          <cell r="W711">
            <v>45922</v>
          </cell>
          <cell r="X711">
            <v>0.35416666666666669</v>
          </cell>
          <cell r="Y711">
            <v>0.61111111111111105</v>
          </cell>
          <cell r="Z711" t="str">
            <v>인천-인천</v>
          </cell>
          <cell r="AA711" t="str">
            <v>인천</v>
          </cell>
          <cell r="AB711" t="str">
            <v>인천</v>
          </cell>
          <cell r="AC711" t="str">
            <v>인천치즈스쿨</v>
          </cell>
          <cell r="AD711" t="str">
            <v>x</v>
          </cell>
          <cell r="AE711" t="str">
            <v>김진아</v>
          </cell>
          <cell r="AF711" t="str">
            <v>590-7890</v>
          </cell>
          <cell r="AG711" t="str">
            <v>5388-8034</v>
          </cell>
          <cell r="AH711">
            <v>0.61111068725585938</v>
          </cell>
          <cell r="AI711">
            <v>0.61111068725585938</v>
          </cell>
        </row>
        <row r="712">
          <cell r="B712" t="str">
            <v>230-4</v>
          </cell>
          <cell r="C712" t="str">
            <v>서부</v>
          </cell>
          <cell r="D712" t="str">
            <v>인천백석초등학교</v>
          </cell>
          <cell r="E712">
            <v>4</v>
          </cell>
          <cell r="F712">
            <v>7</v>
          </cell>
          <cell r="G712">
            <v>1</v>
          </cell>
          <cell r="H712">
            <v>7</v>
          </cell>
          <cell r="I712">
            <v>1</v>
          </cell>
          <cell r="J712">
            <v>1</v>
          </cell>
          <cell r="K712">
            <v>1</v>
          </cell>
          <cell r="L712" t="str">
            <v>신청</v>
          </cell>
          <cell r="M712">
            <v>1</v>
          </cell>
          <cell r="N712">
            <v>1</v>
          </cell>
          <cell r="O712">
            <v>45671</v>
          </cell>
          <cell r="P712">
            <v>45671</v>
          </cell>
          <cell r="Q712">
            <v>45671</v>
          </cell>
          <cell r="R712">
            <v>7</v>
          </cell>
          <cell r="S712">
            <v>1</v>
          </cell>
          <cell r="T712">
            <v>163</v>
          </cell>
          <cell r="U712">
            <v>7</v>
          </cell>
          <cell r="V712">
            <v>170</v>
          </cell>
          <cell r="W712">
            <v>45926</v>
          </cell>
          <cell r="X712">
            <v>0.35416666666666669</v>
          </cell>
          <cell r="Y712">
            <v>0.61111111111111105</v>
          </cell>
          <cell r="Z712" t="str">
            <v>인천-강화</v>
          </cell>
          <cell r="AA712" t="str">
            <v>인천</v>
          </cell>
          <cell r="AB712" t="str">
            <v>강화</v>
          </cell>
          <cell r="AC712" t="str">
            <v>광성보</v>
          </cell>
          <cell r="AD712" t="str">
            <v>o</v>
          </cell>
          <cell r="AE712" t="str">
            <v>양미영</v>
          </cell>
          <cell r="AF712" t="str">
            <v>590-7804</v>
          </cell>
          <cell r="AG712" t="str">
            <v>2898-3449</v>
          </cell>
          <cell r="AH712">
            <v>0.61111068725585938</v>
          </cell>
          <cell r="AI712">
            <v>0.61111068725585938</v>
          </cell>
        </row>
        <row r="713">
          <cell r="B713" t="str">
            <v>230-5</v>
          </cell>
          <cell r="C713" t="str">
            <v>서부</v>
          </cell>
          <cell r="D713" t="str">
            <v>인천백석초등학교</v>
          </cell>
          <cell r="E713">
            <v>5</v>
          </cell>
          <cell r="F713">
            <v>5</v>
          </cell>
          <cell r="G713">
            <v>5</v>
          </cell>
          <cell r="H713">
            <v>5</v>
          </cell>
          <cell r="I713">
            <v>5</v>
          </cell>
          <cell r="J713">
            <v>6</v>
          </cell>
          <cell r="K713">
            <v>1</v>
          </cell>
          <cell r="L713" t="str">
            <v>신청</v>
          </cell>
          <cell r="M713" t="str">
            <v>2차</v>
          </cell>
          <cell r="N713">
            <v>1</v>
          </cell>
          <cell r="O713">
            <v>45733</v>
          </cell>
          <cell r="P713">
            <v>45733</v>
          </cell>
          <cell r="Q713">
            <v>45733</v>
          </cell>
          <cell r="R713">
            <v>6</v>
          </cell>
          <cell r="S713">
            <v>1</v>
          </cell>
          <cell r="T713">
            <v>149</v>
          </cell>
          <cell r="U713">
            <v>8</v>
          </cell>
          <cell r="V713">
            <v>157</v>
          </cell>
          <cell r="W713">
            <v>45923</v>
          </cell>
          <cell r="X713">
            <v>0.33333333333333331</v>
          </cell>
          <cell r="Y713">
            <v>0.72916666666666663</v>
          </cell>
          <cell r="Z713" t="str">
            <v>관외</v>
          </cell>
          <cell r="AA713" t="str">
            <v>인천</v>
          </cell>
          <cell r="AB713" t="str">
            <v>서울</v>
          </cell>
          <cell r="AC713" t="str">
            <v>롯데월드</v>
          </cell>
          <cell r="AD713" t="str">
            <v>x</v>
          </cell>
          <cell r="AE713" t="str">
            <v>김진아</v>
          </cell>
          <cell r="AF713" t="str">
            <v>590-7880</v>
          </cell>
          <cell r="AG713" t="str">
            <v>5388-8034</v>
          </cell>
          <cell r="AH713">
            <v>0.72916650772094727</v>
          </cell>
          <cell r="AI713">
            <v>0.72916650772094727</v>
          </cell>
        </row>
        <row r="714">
          <cell r="B714" t="str">
            <v>231-3</v>
          </cell>
          <cell r="C714" t="str">
            <v>서부</v>
          </cell>
          <cell r="D714" t="str">
            <v>인천봉수초등학교</v>
          </cell>
          <cell r="E714">
            <v>3</v>
          </cell>
          <cell r="F714">
            <v>3</v>
          </cell>
          <cell r="G714">
            <v>3</v>
          </cell>
          <cell r="H714">
            <v>3</v>
          </cell>
          <cell r="I714">
            <v>3</v>
          </cell>
          <cell r="J714">
            <v>3</v>
          </cell>
          <cell r="K714">
            <v>3</v>
          </cell>
          <cell r="L714">
            <v>3</v>
          </cell>
          <cell r="M714">
            <v>3</v>
          </cell>
          <cell r="N714">
            <v>3</v>
          </cell>
          <cell r="O714">
            <v>3</v>
          </cell>
          <cell r="P714">
            <v>3</v>
          </cell>
          <cell r="Q714">
            <v>3</v>
          </cell>
          <cell r="R714">
            <v>3</v>
          </cell>
          <cell r="S714">
            <v>3</v>
          </cell>
          <cell r="T714">
            <v>3</v>
          </cell>
          <cell r="U714">
            <v>3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 t="str">
            <v>-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B715" t="str">
            <v>231-4</v>
          </cell>
          <cell r="C715" t="str">
            <v>서부</v>
          </cell>
          <cell r="D715" t="str">
            <v>인천봉수초등학교</v>
          </cell>
          <cell r="E715">
            <v>4</v>
          </cell>
          <cell r="F715">
            <v>4</v>
          </cell>
          <cell r="G715">
            <v>4</v>
          </cell>
          <cell r="H715">
            <v>4</v>
          </cell>
          <cell r="I715">
            <v>4</v>
          </cell>
          <cell r="J715">
            <v>4</v>
          </cell>
          <cell r="K715">
            <v>4</v>
          </cell>
          <cell r="L715">
            <v>4</v>
          </cell>
          <cell r="M715">
            <v>4</v>
          </cell>
          <cell r="N715">
            <v>4</v>
          </cell>
          <cell r="O715">
            <v>4</v>
          </cell>
          <cell r="P715">
            <v>4</v>
          </cell>
          <cell r="Q715">
            <v>4</v>
          </cell>
          <cell r="R715">
            <v>4</v>
          </cell>
          <cell r="S715">
            <v>4</v>
          </cell>
          <cell r="T715">
            <v>4</v>
          </cell>
          <cell r="U715">
            <v>4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 t="str">
            <v>-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B716" t="str">
            <v>231-5</v>
          </cell>
          <cell r="C716" t="str">
            <v>서부</v>
          </cell>
          <cell r="D716" t="str">
            <v>인천봉수초등학교</v>
          </cell>
          <cell r="E716">
            <v>5</v>
          </cell>
          <cell r="F716">
            <v>5</v>
          </cell>
          <cell r="G716">
            <v>5</v>
          </cell>
          <cell r="H716">
            <v>5</v>
          </cell>
          <cell r="I716">
            <v>5</v>
          </cell>
          <cell r="J716">
            <v>5</v>
          </cell>
          <cell r="K716">
            <v>5</v>
          </cell>
          <cell r="L716">
            <v>5</v>
          </cell>
          <cell r="M716">
            <v>5</v>
          </cell>
          <cell r="N716">
            <v>5</v>
          </cell>
          <cell r="O716">
            <v>5</v>
          </cell>
          <cell r="P716">
            <v>5</v>
          </cell>
          <cell r="Q716">
            <v>5</v>
          </cell>
          <cell r="R716">
            <v>5</v>
          </cell>
          <cell r="S716">
            <v>5</v>
          </cell>
          <cell r="T716">
            <v>5</v>
          </cell>
          <cell r="U716">
            <v>5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 t="str">
            <v>-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B717" t="str">
            <v>232-3</v>
          </cell>
          <cell r="C717" t="str">
            <v>서부</v>
          </cell>
          <cell r="D717" t="str">
            <v>인천봉화초등학교</v>
          </cell>
          <cell r="E717">
            <v>3</v>
          </cell>
          <cell r="F717">
            <v>2</v>
          </cell>
          <cell r="G717">
            <v>1</v>
          </cell>
          <cell r="H717">
            <v>2</v>
          </cell>
          <cell r="I717">
            <v>1</v>
          </cell>
          <cell r="J717">
            <v>1</v>
          </cell>
          <cell r="K717">
            <v>1</v>
          </cell>
          <cell r="L717" t="str">
            <v>신청</v>
          </cell>
          <cell r="M717">
            <v>1</v>
          </cell>
          <cell r="N717">
            <v>1</v>
          </cell>
          <cell r="O717">
            <v>45688</v>
          </cell>
          <cell r="P717">
            <v>45688</v>
          </cell>
          <cell r="Q717">
            <v>45688</v>
          </cell>
          <cell r="R717">
            <v>2</v>
          </cell>
          <cell r="S717">
            <v>1</v>
          </cell>
          <cell r="T717">
            <v>54</v>
          </cell>
          <cell r="U717">
            <v>5</v>
          </cell>
          <cell r="V717">
            <v>59</v>
          </cell>
          <cell r="W717">
            <v>45953</v>
          </cell>
          <cell r="X717">
            <v>0.36805555555555558</v>
          </cell>
          <cell r="Y717">
            <v>0.64583333333333337</v>
          </cell>
          <cell r="Z717" t="str">
            <v>인천-영종</v>
          </cell>
          <cell r="AA717" t="str">
            <v>인천</v>
          </cell>
          <cell r="AB717" t="str">
            <v>영종</v>
          </cell>
          <cell r="AC717" t="str">
            <v>파라다이스시티</v>
          </cell>
          <cell r="AD717" t="str">
            <v>x</v>
          </cell>
          <cell r="AE717" t="str">
            <v>박정아</v>
          </cell>
          <cell r="AF717" t="str">
            <v>628-7592</v>
          </cell>
          <cell r="AG717" t="str">
            <v>9922-8002</v>
          </cell>
          <cell r="AH717">
            <v>0.64583301544189453</v>
          </cell>
          <cell r="AI717">
            <v>0.64583301544189453</v>
          </cell>
        </row>
        <row r="718">
          <cell r="B718" t="str">
            <v>232-4</v>
          </cell>
          <cell r="C718" t="str">
            <v>서부</v>
          </cell>
          <cell r="D718" t="str">
            <v>인천봉화초등학교</v>
          </cell>
          <cell r="E718">
            <v>4</v>
          </cell>
          <cell r="F718">
            <v>2</v>
          </cell>
          <cell r="G718">
            <v>1</v>
          </cell>
          <cell r="H718">
            <v>2</v>
          </cell>
          <cell r="I718">
            <v>1</v>
          </cell>
          <cell r="J718">
            <v>1</v>
          </cell>
          <cell r="K718">
            <v>1</v>
          </cell>
          <cell r="L718" t="str">
            <v>신청</v>
          </cell>
          <cell r="M718">
            <v>1</v>
          </cell>
          <cell r="N718">
            <v>1</v>
          </cell>
          <cell r="O718">
            <v>45688</v>
          </cell>
          <cell r="P718">
            <v>45688</v>
          </cell>
          <cell r="Q718">
            <v>45688</v>
          </cell>
          <cell r="R718">
            <v>2</v>
          </cell>
          <cell r="S718">
            <v>1</v>
          </cell>
          <cell r="T718">
            <v>55</v>
          </cell>
          <cell r="U718">
            <v>3</v>
          </cell>
          <cell r="V718">
            <v>58</v>
          </cell>
          <cell r="W718">
            <v>45925</v>
          </cell>
          <cell r="X718">
            <v>0.36805555555555558</v>
          </cell>
          <cell r="Y718">
            <v>0.64583333333333337</v>
          </cell>
          <cell r="Z718" t="str">
            <v>인천-인천</v>
          </cell>
          <cell r="AA718" t="str">
            <v>인천</v>
          </cell>
          <cell r="AB718" t="str">
            <v>인천</v>
          </cell>
          <cell r="AC718" t="str">
            <v>차이나타운</v>
          </cell>
          <cell r="AD718" t="str">
            <v>x</v>
          </cell>
          <cell r="AE718" t="str">
            <v>최원호</v>
          </cell>
          <cell r="AF718" t="str">
            <v>628-7597</v>
          </cell>
          <cell r="AG718" t="str">
            <v>9985-2907</v>
          </cell>
          <cell r="AH718">
            <v>0.64583301544189453</v>
          </cell>
          <cell r="AI718">
            <v>0.64583301544189453</v>
          </cell>
        </row>
        <row r="719">
          <cell r="B719" t="str">
            <v>232-5</v>
          </cell>
          <cell r="C719" t="str">
            <v>서부</v>
          </cell>
          <cell r="D719" t="str">
            <v>인천봉화초등학교</v>
          </cell>
          <cell r="E719">
            <v>5</v>
          </cell>
          <cell r="F719">
            <v>5</v>
          </cell>
          <cell r="G719">
            <v>5</v>
          </cell>
          <cell r="H719">
            <v>3</v>
          </cell>
          <cell r="I719">
            <v>0</v>
          </cell>
          <cell r="J719">
            <v>0</v>
          </cell>
          <cell r="K719">
            <v>0</v>
          </cell>
          <cell r="L719" t="str">
            <v>신청</v>
          </cell>
          <cell r="M719">
            <v>2</v>
          </cell>
          <cell r="N719">
            <v>2</v>
          </cell>
          <cell r="O719">
            <v>45736</v>
          </cell>
          <cell r="P719">
            <v>45736</v>
          </cell>
          <cell r="Q719">
            <v>45736</v>
          </cell>
          <cell r="R719">
            <v>3</v>
          </cell>
          <cell r="S719">
            <v>0</v>
          </cell>
          <cell r="T719">
            <v>51</v>
          </cell>
          <cell r="U719">
            <v>6</v>
          </cell>
          <cell r="V719">
            <v>57</v>
          </cell>
          <cell r="W719">
            <v>45982</v>
          </cell>
          <cell r="X719">
            <v>0.375</v>
          </cell>
          <cell r="Y719">
            <v>0.52777777777777779</v>
          </cell>
          <cell r="Z719" t="str">
            <v>인천-인천</v>
          </cell>
          <cell r="AA719" t="str">
            <v>인천</v>
          </cell>
          <cell r="AB719" t="str">
            <v>인천</v>
          </cell>
          <cell r="AC719" t="str">
            <v>선학스케이트장</v>
          </cell>
          <cell r="AD719" t="str">
            <v>x</v>
          </cell>
          <cell r="AE719" t="str">
            <v>이광수</v>
          </cell>
          <cell r="AF719">
            <v>0.52777767181396484</v>
          </cell>
          <cell r="AG719" t="str">
            <v>3222-9741</v>
          </cell>
          <cell r="AH719">
            <v>0.52777767181396484</v>
          </cell>
          <cell r="AI719">
            <v>0.52777767181396484</v>
          </cell>
        </row>
        <row r="720">
          <cell r="B720" t="str">
            <v>233-3</v>
          </cell>
          <cell r="C720" t="str">
            <v>서부</v>
          </cell>
          <cell r="D720" t="str">
            <v>인천불로초등학교</v>
          </cell>
          <cell r="E720">
            <v>3</v>
          </cell>
          <cell r="F720">
            <v>3</v>
          </cell>
          <cell r="G720">
            <v>3</v>
          </cell>
          <cell r="H720">
            <v>3</v>
          </cell>
          <cell r="I720">
            <v>3</v>
          </cell>
          <cell r="J720">
            <v>3</v>
          </cell>
          <cell r="K720">
            <v>3</v>
          </cell>
          <cell r="L720">
            <v>3</v>
          </cell>
          <cell r="M720">
            <v>3</v>
          </cell>
          <cell r="N720">
            <v>3</v>
          </cell>
          <cell r="O720">
            <v>3</v>
          </cell>
          <cell r="P720">
            <v>3</v>
          </cell>
          <cell r="Q720">
            <v>3</v>
          </cell>
          <cell r="R720">
            <v>3</v>
          </cell>
          <cell r="S720">
            <v>3</v>
          </cell>
          <cell r="T720">
            <v>3</v>
          </cell>
          <cell r="U720">
            <v>3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 t="str">
            <v>-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B721" t="str">
            <v>233-4</v>
          </cell>
          <cell r="C721" t="str">
            <v>서부</v>
          </cell>
          <cell r="D721" t="str">
            <v>인천불로초등학교</v>
          </cell>
          <cell r="E721">
            <v>4</v>
          </cell>
          <cell r="F721">
            <v>5</v>
          </cell>
          <cell r="G721">
            <v>1</v>
          </cell>
          <cell r="H721">
            <v>5</v>
          </cell>
          <cell r="I721">
            <v>1</v>
          </cell>
          <cell r="J721">
            <v>1</v>
          </cell>
          <cell r="K721">
            <v>1</v>
          </cell>
          <cell r="L721" t="str">
            <v>신청</v>
          </cell>
          <cell r="M721">
            <v>1</v>
          </cell>
          <cell r="N721">
            <v>1</v>
          </cell>
          <cell r="O721">
            <v>45673</v>
          </cell>
          <cell r="P721">
            <v>45673</v>
          </cell>
          <cell r="Q721">
            <v>45673</v>
          </cell>
          <cell r="R721">
            <v>5</v>
          </cell>
          <cell r="S721">
            <v>1</v>
          </cell>
          <cell r="T721">
            <v>120</v>
          </cell>
          <cell r="U721">
            <v>6</v>
          </cell>
          <cell r="V721">
            <v>126</v>
          </cell>
          <cell r="W721">
            <v>45954</v>
          </cell>
          <cell r="X721">
            <v>0.35416666666666669</v>
          </cell>
          <cell r="Y721">
            <v>0.66666666666666663</v>
          </cell>
          <cell r="Z721" t="str">
            <v>인천-강화</v>
          </cell>
          <cell r="AA721" t="str">
            <v>인천</v>
          </cell>
          <cell r="AB721" t="str">
            <v>강화</v>
          </cell>
          <cell r="AC721" t="str">
            <v>강화도레미마을</v>
          </cell>
          <cell r="AD721" t="str">
            <v>x</v>
          </cell>
          <cell r="AE721" t="str">
            <v>문석현</v>
          </cell>
          <cell r="AF721" t="str">
            <v>628-6644</v>
          </cell>
          <cell r="AG721" t="str">
            <v>5580-1835</v>
          </cell>
          <cell r="AH721">
            <v>0.66666650772094727</v>
          </cell>
          <cell r="AI721">
            <v>0.66666650772094727</v>
          </cell>
        </row>
        <row r="722">
          <cell r="B722" t="str">
            <v>233-5</v>
          </cell>
          <cell r="C722" t="str">
            <v>서부</v>
          </cell>
          <cell r="D722" t="str">
            <v>인천불로초등학교</v>
          </cell>
          <cell r="E722">
            <v>5</v>
          </cell>
          <cell r="F722">
            <v>5</v>
          </cell>
          <cell r="G722">
            <v>5</v>
          </cell>
          <cell r="H722">
            <v>5</v>
          </cell>
          <cell r="I722">
            <v>5</v>
          </cell>
          <cell r="J722">
            <v>5</v>
          </cell>
          <cell r="K722">
            <v>5</v>
          </cell>
          <cell r="L722">
            <v>5</v>
          </cell>
          <cell r="M722">
            <v>5</v>
          </cell>
          <cell r="N722">
            <v>5</v>
          </cell>
          <cell r="O722">
            <v>5</v>
          </cell>
          <cell r="P722">
            <v>5</v>
          </cell>
          <cell r="Q722">
            <v>5</v>
          </cell>
          <cell r="R722">
            <v>5</v>
          </cell>
          <cell r="S722">
            <v>5</v>
          </cell>
          <cell r="T722">
            <v>5</v>
          </cell>
          <cell r="U722">
            <v>5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 t="str">
            <v>-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B723" t="str">
            <v>234-3</v>
          </cell>
          <cell r="C723" t="str">
            <v>서부</v>
          </cell>
          <cell r="D723" t="str">
            <v>인천서곶초등학교</v>
          </cell>
          <cell r="E723">
            <v>3</v>
          </cell>
          <cell r="F723">
            <v>3</v>
          </cell>
          <cell r="G723">
            <v>1</v>
          </cell>
          <cell r="H723">
            <v>3</v>
          </cell>
          <cell r="I723">
            <v>1</v>
          </cell>
          <cell r="J723">
            <v>1</v>
          </cell>
          <cell r="K723">
            <v>1</v>
          </cell>
          <cell r="L723" t="str">
            <v>신청</v>
          </cell>
          <cell r="M723">
            <v>1</v>
          </cell>
          <cell r="N723">
            <v>1</v>
          </cell>
          <cell r="O723">
            <v>45673</v>
          </cell>
          <cell r="P723">
            <v>45673</v>
          </cell>
          <cell r="Q723">
            <v>45673</v>
          </cell>
          <cell r="R723">
            <v>3</v>
          </cell>
          <cell r="S723">
            <v>1</v>
          </cell>
          <cell r="T723">
            <v>66</v>
          </cell>
          <cell r="U723">
            <v>3</v>
          </cell>
          <cell r="V723">
            <v>69</v>
          </cell>
          <cell r="W723">
            <v>45770</v>
          </cell>
          <cell r="X723">
            <v>0.375</v>
          </cell>
          <cell r="Y723">
            <v>0.60416666666666663</v>
          </cell>
          <cell r="Z723" t="str">
            <v>인천-인천</v>
          </cell>
          <cell r="AA723" t="str">
            <v>인천</v>
          </cell>
          <cell r="AB723" t="str">
            <v>인천</v>
          </cell>
          <cell r="AC723" t="str">
            <v>인천치즈스쿨</v>
          </cell>
          <cell r="AD723" t="str">
            <v>x</v>
          </cell>
          <cell r="AE723" t="str">
            <v>윤재숙</v>
          </cell>
          <cell r="AF723" t="str">
            <v>628-4523</v>
          </cell>
          <cell r="AG723" t="str">
            <v>5622-6830</v>
          </cell>
          <cell r="AH723" t="str">
            <v>ACGKIK</v>
          </cell>
          <cell r="AI723" t="str">
            <v>1525</v>
          </cell>
        </row>
        <row r="724">
          <cell r="B724" t="str">
            <v>234-4</v>
          </cell>
          <cell r="C724" t="str">
            <v>서부</v>
          </cell>
          <cell r="D724" t="str">
            <v>인천서곶초등학교</v>
          </cell>
          <cell r="E724">
            <v>4</v>
          </cell>
          <cell r="F724">
            <v>3</v>
          </cell>
          <cell r="G724">
            <v>1</v>
          </cell>
          <cell r="H724">
            <v>3</v>
          </cell>
          <cell r="I724">
            <v>1</v>
          </cell>
          <cell r="J724">
            <v>1</v>
          </cell>
          <cell r="K724">
            <v>1</v>
          </cell>
          <cell r="L724" t="str">
            <v>신청</v>
          </cell>
          <cell r="M724">
            <v>1</v>
          </cell>
          <cell r="N724">
            <v>1</v>
          </cell>
          <cell r="O724">
            <v>45673</v>
          </cell>
          <cell r="P724">
            <v>45673</v>
          </cell>
          <cell r="Q724">
            <v>45673</v>
          </cell>
          <cell r="R724">
            <v>3</v>
          </cell>
          <cell r="S724">
            <v>1</v>
          </cell>
          <cell r="T724">
            <v>77</v>
          </cell>
          <cell r="U724">
            <v>3</v>
          </cell>
          <cell r="V724">
            <v>80</v>
          </cell>
          <cell r="W724">
            <v>45771</v>
          </cell>
          <cell r="X724">
            <v>0.375</v>
          </cell>
          <cell r="Y724">
            <v>0.67361111111111116</v>
          </cell>
          <cell r="Z724" t="str">
            <v>인천-인천</v>
          </cell>
          <cell r="AA724" t="str">
            <v>인천</v>
          </cell>
          <cell r="AB724" t="str">
            <v>인천</v>
          </cell>
          <cell r="AC724" t="str">
            <v>국립인천해양박물관</v>
          </cell>
          <cell r="AD724" t="str">
            <v>o</v>
          </cell>
          <cell r="AE724" t="str">
            <v>이은영</v>
          </cell>
          <cell r="AF724" t="str">
            <v>628-4529</v>
          </cell>
          <cell r="AG724" t="str">
            <v>2655-6899</v>
          </cell>
          <cell r="AH724" t="str">
            <v>ACGKIK</v>
          </cell>
          <cell r="AI724" t="str">
            <v>1525</v>
          </cell>
        </row>
        <row r="725">
          <cell r="B725" t="str">
            <v>234-5</v>
          </cell>
          <cell r="C725" t="str">
            <v>서부</v>
          </cell>
          <cell r="D725" t="str">
            <v>인천서곶초등학교</v>
          </cell>
          <cell r="E725">
            <v>5</v>
          </cell>
          <cell r="F725">
            <v>5</v>
          </cell>
          <cell r="G725">
            <v>5</v>
          </cell>
          <cell r="H725">
            <v>5</v>
          </cell>
          <cell r="I725">
            <v>5</v>
          </cell>
          <cell r="J725">
            <v>5</v>
          </cell>
          <cell r="K725">
            <v>5</v>
          </cell>
          <cell r="L725">
            <v>5</v>
          </cell>
          <cell r="M725">
            <v>5</v>
          </cell>
          <cell r="N725">
            <v>5</v>
          </cell>
          <cell r="O725">
            <v>5</v>
          </cell>
          <cell r="P725">
            <v>5</v>
          </cell>
          <cell r="Q725">
            <v>5</v>
          </cell>
          <cell r="R725">
            <v>5</v>
          </cell>
          <cell r="S725">
            <v>5</v>
          </cell>
          <cell r="T725">
            <v>5</v>
          </cell>
          <cell r="U725">
            <v>5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 t="str">
            <v>-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 t="str">
            <v>ACGKIK</v>
          </cell>
          <cell r="AI725" t="str">
            <v>1525</v>
          </cell>
        </row>
        <row r="726">
          <cell r="B726" t="str">
            <v>235-3</v>
          </cell>
          <cell r="C726" t="str">
            <v>서부</v>
          </cell>
          <cell r="D726" t="str">
            <v>인천석남서초등학교</v>
          </cell>
          <cell r="E726">
            <v>3</v>
          </cell>
          <cell r="F726">
            <v>2</v>
          </cell>
          <cell r="G726">
            <v>1</v>
          </cell>
          <cell r="H726">
            <v>2</v>
          </cell>
          <cell r="I726">
            <v>1</v>
          </cell>
          <cell r="J726">
            <v>1</v>
          </cell>
          <cell r="K726">
            <v>1</v>
          </cell>
          <cell r="L726" t="str">
            <v>신청</v>
          </cell>
          <cell r="M726">
            <v>1</v>
          </cell>
          <cell r="N726">
            <v>1</v>
          </cell>
          <cell r="O726">
            <v>45670</v>
          </cell>
          <cell r="P726">
            <v>45670</v>
          </cell>
          <cell r="Q726">
            <v>45670</v>
          </cell>
          <cell r="R726">
            <v>2</v>
          </cell>
          <cell r="S726">
            <v>1</v>
          </cell>
          <cell r="T726">
            <v>47</v>
          </cell>
          <cell r="U726">
            <v>4</v>
          </cell>
          <cell r="V726">
            <v>51</v>
          </cell>
          <cell r="W726">
            <v>45785</v>
          </cell>
          <cell r="X726">
            <v>0.35416666666666669</v>
          </cell>
          <cell r="Y726">
            <v>0.64583333333333337</v>
          </cell>
          <cell r="Z726" t="str">
            <v>인천-영종</v>
          </cell>
          <cell r="AA726" t="str">
            <v>인천</v>
          </cell>
          <cell r="AB726" t="str">
            <v>영종</v>
          </cell>
          <cell r="AC726" t="str">
            <v>주니어캠퍼스</v>
          </cell>
          <cell r="AD726" t="str">
            <v>x</v>
          </cell>
          <cell r="AE726" t="str">
            <v>박정희</v>
          </cell>
          <cell r="AF726" t="str">
            <v>628-4985</v>
          </cell>
          <cell r="AG726" t="str">
            <v>8151-1433</v>
          </cell>
          <cell r="AH726" t="str">
            <v>ACG3OP</v>
          </cell>
          <cell r="AI726" t="str">
            <v>6941</v>
          </cell>
        </row>
        <row r="727">
          <cell r="B727" t="str">
            <v>235-4</v>
          </cell>
          <cell r="C727" t="str">
            <v>서부</v>
          </cell>
          <cell r="D727" t="str">
            <v>인천석남서초등학교</v>
          </cell>
          <cell r="E727">
            <v>4</v>
          </cell>
          <cell r="F727">
            <v>2</v>
          </cell>
          <cell r="G727">
            <v>1</v>
          </cell>
          <cell r="H727">
            <v>2</v>
          </cell>
          <cell r="I727">
            <v>1</v>
          </cell>
          <cell r="J727">
            <v>1</v>
          </cell>
          <cell r="K727">
            <v>1</v>
          </cell>
          <cell r="L727" t="str">
            <v>신청</v>
          </cell>
          <cell r="M727">
            <v>1</v>
          </cell>
          <cell r="N727">
            <v>1</v>
          </cell>
          <cell r="O727">
            <v>45670</v>
          </cell>
          <cell r="P727">
            <v>45670</v>
          </cell>
          <cell r="Q727">
            <v>45670</v>
          </cell>
          <cell r="R727">
            <v>2</v>
          </cell>
          <cell r="S727">
            <v>1</v>
          </cell>
          <cell r="T727">
            <v>59</v>
          </cell>
          <cell r="U727">
            <v>3</v>
          </cell>
          <cell r="V727">
            <v>62</v>
          </cell>
          <cell r="W727">
            <v>45793</v>
          </cell>
          <cell r="X727">
            <v>0.3611111111111111</v>
          </cell>
          <cell r="Y727">
            <v>0.66666666666666663</v>
          </cell>
          <cell r="Z727" t="str">
            <v>인천-강화</v>
          </cell>
          <cell r="AA727" t="str">
            <v>인천</v>
          </cell>
          <cell r="AB727" t="str">
            <v>강화</v>
          </cell>
          <cell r="AC727" t="str">
            <v>강화도자연체험농장</v>
          </cell>
          <cell r="AD727" t="str">
            <v>x</v>
          </cell>
          <cell r="AE727" t="str">
            <v>김재연</v>
          </cell>
          <cell r="AF727" t="str">
            <v>628-4990</v>
          </cell>
          <cell r="AG727" t="str">
            <v>9766-5976</v>
          </cell>
          <cell r="AH727" t="str">
            <v>ACG3OP</v>
          </cell>
          <cell r="AI727" t="str">
            <v>6941</v>
          </cell>
        </row>
        <row r="728">
          <cell r="B728" t="str">
            <v>235-5</v>
          </cell>
          <cell r="C728" t="str">
            <v>서부</v>
          </cell>
          <cell r="D728" t="str">
            <v>인천석남서초등학교</v>
          </cell>
          <cell r="E728">
            <v>5</v>
          </cell>
          <cell r="F728">
            <v>5</v>
          </cell>
          <cell r="G728">
            <v>5</v>
          </cell>
          <cell r="H728">
            <v>5</v>
          </cell>
          <cell r="I728">
            <v>1</v>
          </cell>
          <cell r="J728">
            <v>2</v>
          </cell>
          <cell r="K728">
            <v>0</v>
          </cell>
          <cell r="L728" t="str">
            <v>신청</v>
          </cell>
          <cell r="M728">
            <v>2</v>
          </cell>
          <cell r="N728">
            <v>2</v>
          </cell>
          <cell r="O728">
            <v>45730</v>
          </cell>
          <cell r="P728">
            <v>45730</v>
          </cell>
          <cell r="Q728">
            <v>45730</v>
          </cell>
          <cell r="R728">
            <v>2</v>
          </cell>
          <cell r="S728">
            <v>0</v>
          </cell>
          <cell r="T728">
            <v>60</v>
          </cell>
          <cell r="U728">
            <v>3</v>
          </cell>
          <cell r="V728">
            <v>63</v>
          </cell>
          <cell r="W728">
            <v>45798</v>
          </cell>
          <cell r="X728">
            <v>0.34722222222222227</v>
          </cell>
          <cell r="Y728">
            <v>0.70833333333333337</v>
          </cell>
          <cell r="Z728" t="str">
            <v>관외</v>
          </cell>
          <cell r="AA728" t="str">
            <v>인천</v>
          </cell>
          <cell r="AB728" t="str">
            <v>양주</v>
          </cell>
          <cell r="AC728" t="str">
            <v>송암스페이스센터</v>
          </cell>
          <cell r="AD728" t="str">
            <v>x</v>
          </cell>
          <cell r="AE728" t="str">
            <v>지상욱</v>
          </cell>
          <cell r="AF728" t="str">
            <v>628-4998</v>
          </cell>
          <cell r="AG728" t="str">
            <v>5271-9780</v>
          </cell>
          <cell r="AH728" t="str">
            <v>ACG3OP</v>
          </cell>
          <cell r="AI728" t="str">
            <v>6941</v>
          </cell>
        </row>
        <row r="729">
          <cell r="B729" t="str">
            <v>236-3</v>
          </cell>
          <cell r="C729" t="str">
            <v>서부</v>
          </cell>
          <cell r="D729" t="str">
            <v>인천석남초등학교</v>
          </cell>
          <cell r="E729">
            <v>3</v>
          </cell>
          <cell r="F729">
            <v>3</v>
          </cell>
          <cell r="G729">
            <v>1</v>
          </cell>
          <cell r="H729">
            <v>1</v>
          </cell>
          <cell r="I729">
            <v>1</v>
          </cell>
          <cell r="J729">
            <v>1</v>
          </cell>
          <cell r="K729">
            <v>1</v>
          </cell>
          <cell r="L729">
            <v>1</v>
          </cell>
          <cell r="M729">
            <v>1</v>
          </cell>
          <cell r="N729">
            <v>1</v>
          </cell>
          <cell r="O729">
            <v>1</v>
          </cell>
          <cell r="P729">
            <v>1</v>
          </cell>
          <cell r="Q729">
            <v>1</v>
          </cell>
          <cell r="R729">
            <v>1</v>
          </cell>
          <cell r="S729">
            <v>1</v>
          </cell>
          <cell r="T729">
            <v>1</v>
          </cell>
          <cell r="U729">
            <v>1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 t="str">
            <v>-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B730" t="str">
            <v>236-4</v>
          </cell>
          <cell r="C730" t="str">
            <v>서부</v>
          </cell>
          <cell r="D730" t="str">
            <v>인천석남초등학교</v>
          </cell>
          <cell r="E730">
            <v>4</v>
          </cell>
          <cell r="F730">
            <v>4</v>
          </cell>
          <cell r="G730">
            <v>1</v>
          </cell>
          <cell r="H730">
            <v>5</v>
          </cell>
          <cell r="I730">
            <v>1</v>
          </cell>
          <cell r="J730">
            <v>1</v>
          </cell>
          <cell r="K730">
            <v>1</v>
          </cell>
          <cell r="L730" t="str">
            <v>신청</v>
          </cell>
          <cell r="M730">
            <v>1</v>
          </cell>
          <cell r="N730">
            <v>1</v>
          </cell>
          <cell r="O730">
            <v>45702</v>
          </cell>
          <cell r="P730">
            <v>45702</v>
          </cell>
          <cell r="Q730">
            <v>45702</v>
          </cell>
          <cell r="R730">
            <v>5</v>
          </cell>
          <cell r="S730">
            <v>1</v>
          </cell>
          <cell r="T730">
            <v>83</v>
          </cell>
          <cell r="U730">
            <v>5</v>
          </cell>
          <cell r="V730">
            <v>88</v>
          </cell>
          <cell r="W730">
            <v>45958</v>
          </cell>
          <cell r="X730">
            <v>0.35416666666666669</v>
          </cell>
          <cell r="Y730">
            <v>0.70833333333333337</v>
          </cell>
          <cell r="Z730" t="str">
            <v>인천-강화</v>
          </cell>
          <cell r="AA730" t="str">
            <v>인천</v>
          </cell>
          <cell r="AB730" t="str">
            <v>강화</v>
          </cell>
          <cell r="AC730" t="str">
            <v>강화도자연체험농장</v>
          </cell>
          <cell r="AD730" t="str">
            <v>o</v>
          </cell>
          <cell r="AE730" t="str">
            <v>김진구</v>
          </cell>
          <cell r="AF730">
            <v>0.70833301544189453</v>
          </cell>
          <cell r="AG730" t="str">
            <v>3663-8031</v>
          </cell>
          <cell r="AH730">
            <v>0.70833301544189453</v>
          </cell>
          <cell r="AI730">
            <v>0.70833301544189453</v>
          </cell>
        </row>
        <row r="731">
          <cell r="B731" t="str">
            <v>236-5</v>
          </cell>
          <cell r="C731" t="str">
            <v>서부</v>
          </cell>
          <cell r="D731" t="str">
            <v>인천석남초등학교</v>
          </cell>
          <cell r="E731">
            <v>5</v>
          </cell>
          <cell r="F731">
            <v>5</v>
          </cell>
          <cell r="G731">
            <v>5</v>
          </cell>
          <cell r="H731">
            <v>5</v>
          </cell>
          <cell r="I731">
            <v>5</v>
          </cell>
          <cell r="J731">
            <v>5</v>
          </cell>
          <cell r="K731">
            <v>5</v>
          </cell>
          <cell r="L731" t="str">
            <v>신청</v>
          </cell>
          <cell r="M731">
            <v>2</v>
          </cell>
          <cell r="N731">
            <v>2</v>
          </cell>
          <cell r="O731">
            <v>45730</v>
          </cell>
          <cell r="P731">
            <v>45730</v>
          </cell>
          <cell r="Q731">
            <v>45730</v>
          </cell>
          <cell r="R731">
            <v>5</v>
          </cell>
          <cell r="S731">
            <v>1</v>
          </cell>
          <cell r="T731">
            <v>88</v>
          </cell>
          <cell r="U731">
            <v>5</v>
          </cell>
          <cell r="V731">
            <v>93</v>
          </cell>
          <cell r="W731">
            <v>45805</v>
          </cell>
          <cell r="X731">
            <v>0.3611111111111111</v>
          </cell>
          <cell r="Y731">
            <v>0.6875</v>
          </cell>
          <cell r="Z731" t="str">
            <v>인천-강화</v>
          </cell>
          <cell r="AA731" t="str">
            <v>인천</v>
          </cell>
          <cell r="AB731" t="str">
            <v>강화</v>
          </cell>
          <cell r="AC731" t="str">
            <v>강화도자연체험농장</v>
          </cell>
          <cell r="AD731" t="str">
            <v>x</v>
          </cell>
          <cell r="AE731" t="str">
            <v>배준만</v>
          </cell>
          <cell r="AF731" t="str">
            <v>628-4636</v>
          </cell>
          <cell r="AG731" t="str">
            <v>2747-0105</v>
          </cell>
          <cell r="AH731">
            <v>0.6875</v>
          </cell>
          <cell r="AI731">
            <v>0.6875</v>
          </cell>
        </row>
        <row r="732">
          <cell r="B732" t="str">
            <v>237-3</v>
          </cell>
          <cell r="C732" t="str">
            <v>서부</v>
          </cell>
          <cell r="D732" t="str">
            <v>인천신석초등학교</v>
          </cell>
          <cell r="E732">
            <v>3</v>
          </cell>
          <cell r="F732">
            <v>2</v>
          </cell>
          <cell r="G732">
            <v>1</v>
          </cell>
          <cell r="H732">
            <v>2</v>
          </cell>
          <cell r="I732">
            <v>1</v>
          </cell>
          <cell r="J732">
            <v>1</v>
          </cell>
          <cell r="K732">
            <v>1</v>
          </cell>
          <cell r="L732" t="str">
            <v>신청</v>
          </cell>
          <cell r="M732">
            <v>1</v>
          </cell>
          <cell r="N732">
            <v>1</v>
          </cell>
          <cell r="O732">
            <v>45706</v>
          </cell>
          <cell r="P732">
            <v>45706</v>
          </cell>
          <cell r="Q732">
            <v>45706</v>
          </cell>
          <cell r="R732">
            <v>2</v>
          </cell>
          <cell r="S732">
            <v>1</v>
          </cell>
          <cell r="T732">
            <v>58</v>
          </cell>
          <cell r="U732">
            <v>3</v>
          </cell>
          <cell r="V732">
            <v>61</v>
          </cell>
          <cell r="W732">
            <v>45951</v>
          </cell>
          <cell r="X732">
            <v>0.3611111111111111</v>
          </cell>
          <cell r="Y732">
            <v>0.66666666666666663</v>
          </cell>
          <cell r="Z732" t="str">
            <v>인천-인천</v>
          </cell>
          <cell r="AA732" t="str">
            <v>인천</v>
          </cell>
          <cell r="AB732" t="str">
            <v>인천</v>
          </cell>
          <cell r="AC732" t="str">
            <v>인천치즈스쿨</v>
          </cell>
          <cell r="AD732" t="str">
            <v>x</v>
          </cell>
          <cell r="AE732" t="str">
            <v>김지현</v>
          </cell>
          <cell r="AF732">
            <v>0.66666650772094727</v>
          </cell>
          <cell r="AG732" t="str">
            <v>2295-3037</v>
          </cell>
          <cell r="AH732">
            <v>0.66666650772094727</v>
          </cell>
          <cell r="AI732">
            <v>0.66666650772094727</v>
          </cell>
        </row>
        <row r="733">
          <cell r="B733" t="str">
            <v>237-4</v>
          </cell>
          <cell r="C733" t="str">
            <v>서부</v>
          </cell>
          <cell r="D733" t="str">
            <v>인천신석초등학교</v>
          </cell>
          <cell r="E733">
            <v>4</v>
          </cell>
          <cell r="F733">
            <v>2</v>
          </cell>
          <cell r="G733">
            <v>1</v>
          </cell>
          <cell r="H733">
            <v>2</v>
          </cell>
          <cell r="I733">
            <v>1</v>
          </cell>
          <cell r="J733">
            <v>1</v>
          </cell>
          <cell r="K733">
            <v>1</v>
          </cell>
          <cell r="L733" t="str">
            <v>신청</v>
          </cell>
          <cell r="M733">
            <v>1</v>
          </cell>
          <cell r="N733">
            <v>1</v>
          </cell>
          <cell r="O733">
            <v>45706</v>
          </cell>
          <cell r="P733">
            <v>45706</v>
          </cell>
          <cell r="Q733">
            <v>45706</v>
          </cell>
          <cell r="R733">
            <v>2</v>
          </cell>
          <cell r="S733">
            <v>1</v>
          </cell>
          <cell r="T733">
            <v>46</v>
          </cell>
          <cell r="U733">
            <v>2</v>
          </cell>
          <cell r="V733">
            <v>48</v>
          </cell>
          <cell r="W733">
            <v>45951</v>
          </cell>
          <cell r="X733">
            <v>0.3611111111111111</v>
          </cell>
          <cell r="Y733">
            <v>0.66666666666666663</v>
          </cell>
          <cell r="Z733" t="str">
            <v>인천-강화</v>
          </cell>
          <cell r="AA733" t="str">
            <v>인천</v>
          </cell>
          <cell r="AB733" t="str">
            <v>강화</v>
          </cell>
          <cell r="AC733" t="str">
            <v>강화도자연체험농장</v>
          </cell>
          <cell r="AD733" t="str">
            <v>x</v>
          </cell>
          <cell r="AE733" t="str">
            <v>송수영</v>
          </cell>
          <cell r="AF733">
            <v>0.66666650772094727</v>
          </cell>
          <cell r="AG733" t="str">
            <v>4404-4960</v>
          </cell>
          <cell r="AH733">
            <v>0.66666650772094727</v>
          </cell>
          <cell r="AI733">
            <v>0.66666650772094727</v>
          </cell>
        </row>
        <row r="734">
          <cell r="B734" t="str">
            <v>237-5</v>
          </cell>
          <cell r="C734" t="str">
            <v>서부</v>
          </cell>
          <cell r="D734" t="str">
            <v>인천신석초등학교</v>
          </cell>
          <cell r="E734">
            <v>5</v>
          </cell>
          <cell r="F734">
            <v>5</v>
          </cell>
          <cell r="G734">
            <v>5</v>
          </cell>
          <cell r="H734">
            <v>5</v>
          </cell>
          <cell r="I734">
            <v>5</v>
          </cell>
          <cell r="J734">
            <v>2</v>
          </cell>
          <cell r="K734">
            <v>1</v>
          </cell>
          <cell r="L734" t="str">
            <v>신청</v>
          </cell>
          <cell r="M734">
            <v>2</v>
          </cell>
          <cell r="N734">
            <v>1</v>
          </cell>
          <cell r="O734">
            <v>45737</v>
          </cell>
          <cell r="P734">
            <v>45737</v>
          </cell>
          <cell r="Q734">
            <v>45737</v>
          </cell>
          <cell r="R734">
            <v>2</v>
          </cell>
          <cell r="S734">
            <v>1</v>
          </cell>
          <cell r="T734">
            <v>53</v>
          </cell>
          <cell r="U734">
            <v>3</v>
          </cell>
          <cell r="V734">
            <v>56</v>
          </cell>
          <cell r="W734">
            <v>45953</v>
          </cell>
          <cell r="X734">
            <v>0.34722222222222227</v>
          </cell>
          <cell r="Y734">
            <v>0.64583333333333337</v>
          </cell>
          <cell r="Z734" t="str">
            <v>관외</v>
          </cell>
          <cell r="AA734" t="str">
            <v>인천</v>
          </cell>
          <cell r="AB734" t="str">
            <v>양주</v>
          </cell>
          <cell r="AC734" t="str">
            <v>송암스페이스센터</v>
          </cell>
          <cell r="AD734" t="str">
            <v>x</v>
          </cell>
          <cell r="AE734" t="str">
            <v>박일령</v>
          </cell>
          <cell r="AF734" t="str">
            <v>628-5366</v>
          </cell>
          <cell r="AG734" t="str">
            <v>4921-0117</v>
          </cell>
          <cell r="AH734">
            <v>0.64583301544189453</v>
          </cell>
          <cell r="AI734">
            <v>0.64583301544189453</v>
          </cell>
        </row>
        <row r="735">
          <cell r="B735" t="str">
            <v>238-3</v>
          </cell>
          <cell r="C735" t="str">
            <v>서부</v>
          </cell>
          <cell r="D735" t="str">
            <v>인천신현북초등학교</v>
          </cell>
          <cell r="E735">
            <v>3</v>
          </cell>
          <cell r="F735">
            <v>3</v>
          </cell>
          <cell r="G735">
            <v>3</v>
          </cell>
          <cell r="H735">
            <v>3</v>
          </cell>
          <cell r="I735">
            <v>3</v>
          </cell>
          <cell r="J735">
            <v>3</v>
          </cell>
          <cell r="K735">
            <v>3</v>
          </cell>
          <cell r="L735">
            <v>3</v>
          </cell>
          <cell r="M735">
            <v>3</v>
          </cell>
          <cell r="N735">
            <v>3</v>
          </cell>
          <cell r="O735">
            <v>3</v>
          </cell>
          <cell r="P735">
            <v>3</v>
          </cell>
          <cell r="Q735">
            <v>3</v>
          </cell>
          <cell r="R735">
            <v>3</v>
          </cell>
          <cell r="S735">
            <v>3</v>
          </cell>
          <cell r="T735">
            <v>3</v>
          </cell>
          <cell r="U735">
            <v>3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 t="str">
            <v>-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B736" t="str">
            <v>238-4</v>
          </cell>
          <cell r="C736" t="str">
            <v>서부</v>
          </cell>
          <cell r="D736" t="str">
            <v>인천신현북초등학교</v>
          </cell>
          <cell r="E736">
            <v>4</v>
          </cell>
          <cell r="F736">
            <v>4</v>
          </cell>
          <cell r="G736">
            <v>4</v>
          </cell>
          <cell r="H736">
            <v>4</v>
          </cell>
          <cell r="I736">
            <v>4</v>
          </cell>
          <cell r="J736">
            <v>4</v>
          </cell>
          <cell r="K736">
            <v>4</v>
          </cell>
          <cell r="L736">
            <v>4</v>
          </cell>
          <cell r="M736">
            <v>4</v>
          </cell>
          <cell r="N736">
            <v>4</v>
          </cell>
          <cell r="O736">
            <v>4</v>
          </cell>
          <cell r="P736">
            <v>4</v>
          </cell>
          <cell r="Q736">
            <v>4</v>
          </cell>
          <cell r="R736">
            <v>4</v>
          </cell>
          <cell r="S736">
            <v>4</v>
          </cell>
          <cell r="T736">
            <v>4</v>
          </cell>
          <cell r="U736">
            <v>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 t="str">
            <v>-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B737" t="str">
            <v>238-5</v>
          </cell>
          <cell r="C737" t="str">
            <v>서부</v>
          </cell>
          <cell r="D737" t="str">
            <v>인천신현북초등학교</v>
          </cell>
          <cell r="E737">
            <v>5</v>
          </cell>
          <cell r="F737">
            <v>5</v>
          </cell>
          <cell r="G737">
            <v>5</v>
          </cell>
          <cell r="H737">
            <v>5</v>
          </cell>
          <cell r="I737">
            <v>5</v>
          </cell>
          <cell r="J737">
            <v>5</v>
          </cell>
          <cell r="K737">
            <v>5</v>
          </cell>
          <cell r="L737">
            <v>5</v>
          </cell>
          <cell r="M737">
            <v>5</v>
          </cell>
          <cell r="N737">
            <v>5</v>
          </cell>
          <cell r="O737">
            <v>5</v>
          </cell>
          <cell r="P737">
            <v>5</v>
          </cell>
          <cell r="Q737">
            <v>5</v>
          </cell>
          <cell r="R737">
            <v>5</v>
          </cell>
          <cell r="S737">
            <v>5</v>
          </cell>
          <cell r="T737">
            <v>5</v>
          </cell>
          <cell r="U737">
            <v>5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 t="str">
            <v>-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B738" t="str">
            <v>239-3</v>
          </cell>
          <cell r="C738" t="str">
            <v>서부</v>
          </cell>
          <cell r="D738" t="str">
            <v>인천신현초등학교</v>
          </cell>
          <cell r="E738">
            <v>3</v>
          </cell>
          <cell r="F738">
            <v>2</v>
          </cell>
          <cell r="G738">
            <v>1</v>
          </cell>
          <cell r="H738">
            <v>2</v>
          </cell>
          <cell r="I738">
            <v>1</v>
          </cell>
          <cell r="J738">
            <v>1</v>
          </cell>
          <cell r="K738">
            <v>1</v>
          </cell>
          <cell r="L738" t="str">
            <v>신청</v>
          </cell>
          <cell r="M738">
            <v>1</v>
          </cell>
          <cell r="N738">
            <v>1</v>
          </cell>
          <cell r="O738">
            <v>45709</v>
          </cell>
          <cell r="P738">
            <v>45709</v>
          </cell>
          <cell r="Q738">
            <v>45709</v>
          </cell>
          <cell r="R738">
            <v>2</v>
          </cell>
          <cell r="S738">
            <v>1</v>
          </cell>
          <cell r="T738">
            <v>44</v>
          </cell>
          <cell r="U738">
            <v>3</v>
          </cell>
          <cell r="V738">
            <v>47</v>
          </cell>
          <cell r="W738">
            <v>45930</v>
          </cell>
          <cell r="X738">
            <v>0.375</v>
          </cell>
          <cell r="Y738">
            <v>0.61111111111111105</v>
          </cell>
          <cell r="Z738" t="str">
            <v>인천-인천</v>
          </cell>
          <cell r="AA738" t="str">
            <v>인천</v>
          </cell>
          <cell r="AB738" t="str">
            <v>인천</v>
          </cell>
          <cell r="AC738" t="str">
            <v>인천치즈스쿨</v>
          </cell>
          <cell r="AD738" t="str">
            <v>x</v>
          </cell>
          <cell r="AE738" t="str">
            <v>이선미</v>
          </cell>
          <cell r="AF738" t="str">
            <v>628-4768</v>
          </cell>
          <cell r="AG738" t="str">
            <v>3439-7812</v>
          </cell>
          <cell r="AH738">
            <v>0.61111068725585938</v>
          </cell>
          <cell r="AI738">
            <v>0.61111068725585938</v>
          </cell>
        </row>
        <row r="739">
          <cell r="B739" t="str">
            <v>239-4</v>
          </cell>
          <cell r="C739" t="str">
            <v>서부</v>
          </cell>
          <cell r="D739" t="str">
            <v>인천신현초등학교</v>
          </cell>
          <cell r="E739">
            <v>4</v>
          </cell>
          <cell r="F739">
            <v>2</v>
          </cell>
          <cell r="G739">
            <v>1</v>
          </cell>
          <cell r="H739">
            <v>2</v>
          </cell>
          <cell r="I739">
            <v>1</v>
          </cell>
          <cell r="J739">
            <v>1</v>
          </cell>
          <cell r="K739">
            <v>1</v>
          </cell>
          <cell r="L739" t="str">
            <v>신청</v>
          </cell>
          <cell r="M739">
            <v>1</v>
          </cell>
          <cell r="N739">
            <v>1</v>
          </cell>
          <cell r="O739">
            <v>45709</v>
          </cell>
          <cell r="P739">
            <v>45709</v>
          </cell>
          <cell r="Q739">
            <v>45709</v>
          </cell>
          <cell r="R739">
            <v>2</v>
          </cell>
          <cell r="S739">
            <v>1</v>
          </cell>
          <cell r="T739">
            <v>45</v>
          </cell>
          <cell r="U739">
            <v>3</v>
          </cell>
          <cell r="V739">
            <v>48</v>
          </cell>
          <cell r="W739">
            <v>45925</v>
          </cell>
          <cell r="X739">
            <v>0.36805555555555558</v>
          </cell>
          <cell r="Y739">
            <v>0.64583333333333337</v>
          </cell>
          <cell r="Z739" t="str">
            <v>인천-강화</v>
          </cell>
          <cell r="AA739" t="str">
            <v>인천</v>
          </cell>
          <cell r="AB739" t="str">
            <v>강화</v>
          </cell>
          <cell r="AC739" t="str">
            <v>강화일대</v>
          </cell>
          <cell r="AD739" t="str">
            <v>o</v>
          </cell>
          <cell r="AE739" t="str">
            <v>김찬희</v>
          </cell>
          <cell r="AF739" t="str">
            <v>628-4750</v>
          </cell>
          <cell r="AG739" t="str">
            <v>2135-1452</v>
          </cell>
          <cell r="AH739">
            <v>0.64583301544189453</v>
          </cell>
          <cell r="AI739">
            <v>0.64583301544189453</v>
          </cell>
        </row>
        <row r="740">
          <cell r="B740" t="str">
            <v>239-5</v>
          </cell>
          <cell r="C740" t="str">
            <v>서부</v>
          </cell>
          <cell r="D740" t="str">
            <v>인천신현초등학교</v>
          </cell>
          <cell r="E740">
            <v>5</v>
          </cell>
          <cell r="F740">
            <v>5</v>
          </cell>
          <cell r="G740">
            <v>5</v>
          </cell>
          <cell r="H740">
            <v>5</v>
          </cell>
          <cell r="I740">
            <v>5</v>
          </cell>
          <cell r="J740">
            <v>3</v>
          </cell>
          <cell r="K740">
            <v>1</v>
          </cell>
          <cell r="L740" t="str">
            <v>변경</v>
          </cell>
          <cell r="M740">
            <v>2</v>
          </cell>
          <cell r="N740">
            <v>1</v>
          </cell>
          <cell r="O740">
            <v>45737</v>
          </cell>
          <cell r="P740">
            <v>45737</v>
          </cell>
          <cell r="Q740">
            <v>45826</v>
          </cell>
          <cell r="R740">
            <v>3</v>
          </cell>
          <cell r="S740">
            <v>1</v>
          </cell>
          <cell r="T740">
            <v>51</v>
          </cell>
          <cell r="U740">
            <v>3</v>
          </cell>
          <cell r="V740">
            <v>54</v>
          </cell>
          <cell r="W740">
            <v>45910</v>
          </cell>
          <cell r="X740">
            <v>0.34027777777777773</v>
          </cell>
          <cell r="Y740">
            <v>0.66666666666666663</v>
          </cell>
          <cell r="Z740" t="str">
            <v>관외</v>
          </cell>
          <cell r="AA740" t="str">
            <v>인천</v>
          </cell>
          <cell r="AB740" t="str">
            <v>성남</v>
          </cell>
          <cell r="AC740" t="str">
            <v>잡월드</v>
          </cell>
          <cell r="AD740" t="str">
            <v>x</v>
          </cell>
          <cell r="AE740" t="str">
            <v>이상미</v>
          </cell>
          <cell r="AF740" t="str">
            <v>628-4773</v>
          </cell>
          <cell r="AG740" t="str">
            <v>2901-9739</v>
          </cell>
          <cell r="AH740">
            <v>0.66666650772094727</v>
          </cell>
          <cell r="AI740">
            <v>0.66666650772094727</v>
          </cell>
        </row>
        <row r="741">
          <cell r="B741" t="str">
            <v>240-3</v>
          </cell>
          <cell r="C741" t="str">
            <v>서부</v>
          </cell>
          <cell r="D741" t="str">
            <v>인천심곡초등학교</v>
          </cell>
          <cell r="E741">
            <v>3</v>
          </cell>
          <cell r="F741">
            <v>3</v>
          </cell>
          <cell r="G741">
            <v>3</v>
          </cell>
          <cell r="H741">
            <v>2</v>
          </cell>
          <cell r="I741">
            <v>1</v>
          </cell>
          <cell r="J741">
            <v>1</v>
          </cell>
          <cell r="K741">
            <v>1</v>
          </cell>
          <cell r="L741" t="str">
            <v>취소</v>
          </cell>
          <cell r="M741">
            <v>1</v>
          </cell>
          <cell r="N741">
            <v>1</v>
          </cell>
          <cell r="O741">
            <v>45701</v>
          </cell>
          <cell r="P741">
            <v>45785</v>
          </cell>
          <cell r="Q741">
            <v>45785</v>
          </cell>
          <cell r="R741">
            <v>2</v>
          </cell>
          <cell r="S741">
            <v>1</v>
          </cell>
          <cell r="T741">
            <v>32</v>
          </cell>
          <cell r="U741">
            <v>2</v>
          </cell>
          <cell r="V741">
            <v>34</v>
          </cell>
          <cell r="W741">
            <v>45793</v>
          </cell>
          <cell r="X741">
            <v>0.375</v>
          </cell>
          <cell r="Y741">
            <v>0.64583333333333337</v>
          </cell>
          <cell r="Z741" t="str">
            <v>인천-인천</v>
          </cell>
          <cell r="AA741" t="str">
            <v>인천</v>
          </cell>
          <cell r="AB741" t="str">
            <v>인천</v>
          </cell>
          <cell r="AC741" t="str">
            <v>검단선사박물관</v>
          </cell>
          <cell r="AD741" t="str">
            <v>o</v>
          </cell>
          <cell r="AE741" t="str">
            <v>성숙현</v>
          </cell>
          <cell r="AF741" t="str">
            <v>873-0410</v>
          </cell>
          <cell r="AG741" t="str">
            <v>9695-1373</v>
          </cell>
          <cell r="AH741">
            <v>0.64583301544189453</v>
          </cell>
          <cell r="AI741">
            <v>0.64583301544189453</v>
          </cell>
        </row>
        <row r="742">
          <cell r="B742" t="str">
            <v>240-4</v>
          </cell>
          <cell r="C742" t="str">
            <v>서부</v>
          </cell>
          <cell r="D742" t="str">
            <v>인천심곡초등학교</v>
          </cell>
          <cell r="E742">
            <v>4</v>
          </cell>
          <cell r="F742">
            <v>3</v>
          </cell>
          <cell r="G742">
            <v>1</v>
          </cell>
          <cell r="H742">
            <v>2</v>
          </cell>
          <cell r="I742">
            <v>1</v>
          </cell>
          <cell r="J742">
            <v>1</v>
          </cell>
          <cell r="K742">
            <v>1</v>
          </cell>
          <cell r="L742" t="str">
            <v>취소</v>
          </cell>
          <cell r="M742">
            <v>1</v>
          </cell>
          <cell r="N742">
            <v>1</v>
          </cell>
          <cell r="O742">
            <v>45701</v>
          </cell>
          <cell r="P742">
            <v>45785</v>
          </cell>
          <cell r="Q742">
            <v>45785</v>
          </cell>
          <cell r="R742">
            <v>2</v>
          </cell>
          <cell r="S742">
            <v>1</v>
          </cell>
          <cell r="T742">
            <v>37</v>
          </cell>
          <cell r="U742">
            <v>2</v>
          </cell>
          <cell r="V742">
            <v>39</v>
          </cell>
          <cell r="W742">
            <v>45793</v>
          </cell>
          <cell r="X742">
            <v>0.375</v>
          </cell>
          <cell r="Y742">
            <v>0.64583333333333337</v>
          </cell>
          <cell r="Z742" t="str">
            <v>인천-인천</v>
          </cell>
          <cell r="AA742" t="str">
            <v>인천</v>
          </cell>
          <cell r="AB742" t="str">
            <v>인천</v>
          </cell>
          <cell r="AC742" t="str">
            <v>검단선사박물관</v>
          </cell>
          <cell r="AD742" t="str">
            <v>o</v>
          </cell>
          <cell r="AE742" t="str">
            <v>김민관</v>
          </cell>
          <cell r="AF742" t="str">
            <v>873-0410</v>
          </cell>
          <cell r="AG742" t="str">
            <v>2012-0341</v>
          </cell>
          <cell r="AH742">
            <v>0.64583301544189453</v>
          </cell>
          <cell r="AI742">
            <v>0.64583301544189453</v>
          </cell>
        </row>
        <row r="743">
          <cell r="B743" t="str">
            <v>240-5</v>
          </cell>
          <cell r="C743" t="str">
            <v>서부</v>
          </cell>
          <cell r="D743" t="str">
            <v>인천심곡초등학교</v>
          </cell>
          <cell r="E743">
            <v>5</v>
          </cell>
          <cell r="F743">
            <v>5</v>
          </cell>
          <cell r="G743">
            <v>5</v>
          </cell>
          <cell r="H743">
            <v>5</v>
          </cell>
          <cell r="I743">
            <v>5</v>
          </cell>
          <cell r="J743">
            <v>5</v>
          </cell>
          <cell r="K743">
            <v>5</v>
          </cell>
          <cell r="L743">
            <v>5</v>
          </cell>
          <cell r="M743">
            <v>5</v>
          </cell>
          <cell r="N743">
            <v>5</v>
          </cell>
          <cell r="O743">
            <v>5</v>
          </cell>
          <cell r="P743">
            <v>5</v>
          </cell>
          <cell r="Q743">
            <v>5</v>
          </cell>
          <cell r="R743">
            <v>5</v>
          </cell>
          <cell r="S743">
            <v>5</v>
          </cell>
          <cell r="T743">
            <v>5</v>
          </cell>
          <cell r="U743">
            <v>5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 t="str">
            <v>-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B744" t="str">
            <v>241-3</v>
          </cell>
          <cell r="C744" t="str">
            <v>서부</v>
          </cell>
          <cell r="D744" t="str">
            <v>인천아라초등학교</v>
          </cell>
          <cell r="E744">
            <v>3</v>
          </cell>
          <cell r="F744">
            <v>3</v>
          </cell>
          <cell r="G744">
            <v>3</v>
          </cell>
          <cell r="H744">
            <v>3</v>
          </cell>
          <cell r="I744">
            <v>3</v>
          </cell>
          <cell r="J744">
            <v>3</v>
          </cell>
          <cell r="K744">
            <v>3</v>
          </cell>
          <cell r="L744">
            <v>3</v>
          </cell>
          <cell r="M744">
            <v>3</v>
          </cell>
          <cell r="N744">
            <v>3</v>
          </cell>
          <cell r="O744">
            <v>3</v>
          </cell>
          <cell r="P744">
            <v>3</v>
          </cell>
          <cell r="Q744">
            <v>3</v>
          </cell>
          <cell r="R744">
            <v>3</v>
          </cell>
          <cell r="S744">
            <v>3</v>
          </cell>
          <cell r="T744">
            <v>3</v>
          </cell>
          <cell r="U744">
            <v>3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 t="str">
            <v>-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B745" t="str">
            <v>241-4</v>
          </cell>
          <cell r="C745" t="str">
            <v>서부</v>
          </cell>
          <cell r="D745" t="str">
            <v>인천아라초등학교</v>
          </cell>
          <cell r="E745">
            <v>4</v>
          </cell>
          <cell r="F745">
            <v>4</v>
          </cell>
          <cell r="G745">
            <v>4</v>
          </cell>
          <cell r="H745">
            <v>4</v>
          </cell>
          <cell r="I745">
            <v>4</v>
          </cell>
          <cell r="J745">
            <v>4</v>
          </cell>
          <cell r="K745">
            <v>4</v>
          </cell>
          <cell r="L745">
            <v>4</v>
          </cell>
          <cell r="M745">
            <v>4</v>
          </cell>
          <cell r="N745">
            <v>4</v>
          </cell>
          <cell r="O745">
            <v>4</v>
          </cell>
          <cell r="P745">
            <v>4</v>
          </cell>
          <cell r="Q745">
            <v>4</v>
          </cell>
          <cell r="R745">
            <v>4</v>
          </cell>
          <cell r="S745">
            <v>4</v>
          </cell>
          <cell r="T745">
            <v>4</v>
          </cell>
          <cell r="U745">
            <v>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 t="str">
            <v>-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B746" t="str">
            <v>241-5</v>
          </cell>
          <cell r="C746" t="str">
            <v>서부</v>
          </cell>
          <cell r="D746" t="str">
            <v>인천아라초등학교</v>
          </cell>
          <cell r="E746">
            <v>5</v>
          </cell>
          <cell r="F746">
            <v>5</v>
          </cell>
          <cell r="G746">
            <v>5</v>
          </cell>
          <cell r="H746">
            <v>5</v>
          </cell>
          <cell r="I746">
            <v>5</v>
          </cell>
          <cell r="J746">
            <v>5</v>
          </cell>
          <cell r="K746">
            <v>5</v>
          </cell>
          <cell r="L746">
            <v>5</v>
          </cell>
          <cell r="M746">
            <v>5</v>
          </cell>
          <cell r="N746">
            <v>5</v>
          </cell>
          <cell r="O746">
            <v>5</v>
          </cell>
          <cell r="P746">
            <v>5</v>
          </cell>
          <cell r="Q746">
            <v>5</v>
          </cell>
          <cell r="R746">
            <v>5</v>
          </cell>
          <cell r="S746">
            <v>5</v>
          </cell>
          <cell r="T746">
            <v>5</v>
          </cell>
          <cell r="U746">
            <v>5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 t="str">
            <v>-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B747" t="str">
            <v>242-3</v>
          </cell>
          <cell r="C747" t="str">
            <v>서부</v>
          </cell>
          <cell r="D747" t="str">
            <v>인천아람초등학교</v>
          </cell>
          <cell r="E747">
            <v>3</v>
          </cell>
          <cell r="F747">
            <v>3</v>
          </cell>
          <cell r="G747">
            <v>3</v>
          </cell>
          <cell r="H747">
            <v>3</v>
          </cell>
          <cell r="I747">
            <v>3</v>
          </cell>
          <cell r="J747">
            <v>3</v>
          </cell>
          <cell r="K747">
            <v>3</v>
          </cell>
          <cell r="L747">
            <v>3</v>
          </cell>
          <cell r="M747">
            <v>3</v>
          </cell>
          <cell r="N747">
            <v>3</v>
          </cell>
          <cell r="O747">
            <v>3</v>
          </cell>
          <cell r="P747">
            <v>3</v>
          </cell>
          <cell r="Q747">
            <v>3</v>
          </cell>
          <cell r="R747">
            <v>3</v>
          </cell>
          <cell r="S747">
            <v>3</v>
          </cell>
          <cell r="T747">
            <v>3</v>
          </cell>
          <cell r="U747">
            <v>3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 t="str">
            <v>-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B748" t="str">
            <v>242-4</v>
          </cell>
          <cell r="C748" t="str">
            <v>서부</v>
          </cell>
          <cell r="D748" t="str">
            <v>인천아람초등학교</v>
          </cell>
          <cell r="E748">
            <v>4</v>
          </cell>
          <cell r="F748">
            <v>6</v>
          </cell>
          <cell r="G748">
            <v>1</v>
          </cell>
          <cell r="H748">
            <v>1</v>
          </cell>
          <cell r="I748">
            <v>1</v>
          </cell>
          <cell r="J748">
            <v>1</v>
          </cell>
          <cell r="K748">
            <v>1</v>
          </cell>
          <cell r="L748">
            <v>1</v>
          </cell>
          <cell r="M748">
            <v>1</v>
          </cell>
          <cell r="N748">
            <v>1</v>
          </cell>
          <cell r="O748">
            <v>1</v>
          </cell>
          <cell r="P748">
            <v>1</v>
          </cell>
          <cell r="Q748">
            <v>1</v>
          </cell>
          <cell r="R748">
            <v>1</v>
          </cell>
          <cell r="S748">
            <v>1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 t="str">
            <v>-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B749" t="str">
            <v>242-5</v>
          </cell>
          <cell r="C749" t="str">
            <v>서부</v>
          </cell>
          <cell r="D749" t="str">
            <v>인천아람초등학교</v>
          </cell>
          <cell r="E749">
            <v>5</v>
          </cell>
          <cell r="F749">
            <v>5</v>
          </cell>
          <cell r="G749">
            <v>5</v>
          </cell>
          <cell r="H749">
            <v>5</v>
          </cell>
          <cell r="I749">
            <v>5</v>
          </cell>
          <cell r="J749">
            <v>5</v>
          </cell>
          <cell r="K749">
            <v>5</v>
          </cell>
          <cell r="L749">
            <v>5</v>
          </cell>
          <cell r="M749">
            <v>5</v>
          </cell>
          <cell r="N749">
            <v>5</v>
          </cell>
          <cell r="O749">
            <v>5</v>
          </cell>
          <cell r="P749">
            <v>5</v>
          </cell>
          <cell r="Q749">
            <v>5</v>
          </cell>
          <cell r="R749">
            <v>5</v>
          </cell>
          <cell r="S749">
            <v>5</v>
          </cell>
          <cell r="T749">
            <v>5</v>
          </cell>
          <cell r="U749">
            <v>5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 t="str">
            <v>-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B750" t="str">
            <v>243-3</v>
          </cell>
          <cell r="C750" t="str">
            <v>서부</v>
          </cell>
          <cell r="D750" t="str">
            <v>인천양지초등학교</v>
          </cell>
          <cell r="E750">
            <v>3</v>
          </cell>
          <cell r="F750">
            <v>2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 t="str">
            <v>변경</v>
          </cell>
          <cell r="M750">
            <v>1</v>
          </cell>
          <cell r="N750">
            <v>1</v>
          </cell>
          <cell r="O750">
            <v>45674</v>
          </cell>
          <cell r="P750">
            <v>45674</v>
          </cell>
          <cell r="Q750">
            <v>45821</v>
          </cell>
          <cell r="R750">
            <v>2</v>
          </cell>
          <cell r="S750">
            <v>1</v>
          </cell>
          <cell r="T750">
            <v>36</v>
          </cell>
          <cell r="U750">
            <v>3</v>
          </cell>
          <cell r="V750">
            <v>39</v>
          </cell>
          <cell r="W750">
            <v>45915</v>
          </cell>
          <cell r="X750">
            <v>0.38194444444444442</v>
          </cell>
          <cell r="Y750">
            <v>0.61111111111111105</v>
          </cell>
          <cell r="Z750" t="str">
            <v>인천-인천</v>
          </cell>
          <cell r="AA750" t="str">
            <v>인천</v>
          </cell>
          <cell r="AB750" t="str">
            <v>인천</v>
          </cell>
          <cell r="AC750" t="str">
            <v>인천외국어마을</v>
          </cell>
          <cell r="AD750" t="str">
            <v>x</v>
          </cell>
          <cell r="AE750" t="str">
            <v>고태경</v>
          </cell>
          <cell r="AF750">
            <v>0.61111068725585938</v>
          </cell>
          <cell r="AG750" t="str">
            <v>5789-4468</v>
          </cell>
          <cell r="AH750" t="str">
            <v>ACH1HK</v>
          </cell>
          <cell r="AI750" t="str">
            <v>0123</v>
          </cell>
        </row>
        <row r="751">
          <cell r="B751" t="str">
            <v>243-4</v>
          </cell>
          <cell r="C751" t="str">
            <v>서부</v>
          </cell>
          <cell r="D751" t="str">
            <v>인천양지초등학교</v>
          </cell>
          <cell r="E751">
            <v>4</v>
          </cell>
          <cell r="F751">
            <v>3</v>
          </cell>
          <cell r="G751">
            <v>1</v>
          </cell>
          <cell r="H751">
            <v>3</v>
          </cell>
          <cell r="I751">
            <v>1</v>
          </cell>
          <cell r="J751">
            <v>1</v>
          </cell>
          <cell r="K751">
            <v>1</v>
          </cell>
          <cell r="L751" t="str">
            <v>신청</v>
          </cell>
          <cell r="M751">
            <v>1</v>
          </cell>
          <cell r="N751">
            <v>1</v>
          </cell>
          <cell r="O751">
            <v>45674</v>
          </cell>
          <cell r="P751">
            <v>45674</v>
          </cell>
          <cell r="Q751">
            <v>45674</v>
          </cell>
          <cell r="R751">
            <v>3</v>
          </cell>
          <cell r="S751">
            <v>1</v>
          </cell>
          <cell r="T751">
            <v>54</v>
          </cell>
          <cell r="U751">
            <v>3</v>
          </cell>
          <cell r="V751">
            <v>57</v>
          </cell>
          <cell r="W751">
            <v>45797</v>
          </cell>
          <cell r="X751">
            <v>0.35416666666666669</v>
          </cell>
          <cell r="Y751">
            <v>0.6875</v>
          </cell>
          <cell r="Z751" t="str">
            <v>인천-강화</v>
          </cell>
          <cell r="AA751" t="str">
            <v>인천</v>
          </cell>
          <cell r="AB751" t="str">
            <v>강화</v>
          </cell>
          <cell r="AC751" t="str">
            <v>강화역사박물관</v>
          </cell>
          <cell r="AD751" t="str">
            <v>o</v>
          </cell>
          <cell r="AE751" t="str">
            <v>정인영</v>
          </cell>
          <cell r="AF751">
            <v>0.6875</v>
          </cell>
          <cell r="AG751" t="str">
            <v>6331-0765</v>
          </cell>
          <cell r="AH751" t="str">
            <v>ACH1HK</v>
          </cell>
          <cell r="AI751" t="str">
            <v>0123</v>
          </cell>
        </row>
        <row r="752">
          <cell r="B752" t="str">
            <v>243-5</v>
          </cell>
          <cell r="C752" t="str">
            <v>서부</v>
          </cell>
          <cell r="D752" t="str">
            <v>인천양지초등학교</v>
          </cell>
          <cell r="E752">
            <v>5</v>
          </cell>
          <cell r="F752">
            <v>5</v>
          </cell>
          <cell r="G752">
            <v>5</v>
          </cell>
          <cell r="H752">
            <v>5</v>
          </cell>
          <cell r="I752">
            <v>5</v>
          </cell>
          <cell r="J752">
            <v>5</v>
          </cell>
          <cell r="K752">
            <v>5</v>
          </cell>
          <cell r="L752">
            <v>5</v>
          </cell>
          <cell r="M752">
            <v>5</v>
          </cell>
          <cell r="N752">
            <v>5</v>
          </cell>
          <cell r="O752">
            <v>5</v>
          </cell>
          <cell r="P752">
            <v>5</v>
          </cell>
          <cell r="Q752">
            <v>5</v>
          </cell>
          <cell r="R752">
            <v>5</v>
          </cell>
          <cell r="S752">
            <v>5</v>
          </cell>
          <cell r="T752">
            <v>5</v>
          </cell>
          <cell r="U752">
            <v>5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 t="str">
            <v>-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 t="str">
            <v>ACH1HK</v>
          </cell>
          <cell r="AI752" t="str">
            <v>0123</v>
          </cell>
        </row>
        <row r="753">
          <cell r="B753" t="str">
            <v>244-3</v>
          </cell>
          <cell r="C753" t="str">
            <v>서부</v>
          </cell>
          <cell r="D753" t="str">
            <v>인천완정초등학교</v>
          </cell>
          <cell r="E753">
            <v>3</v>
          </cell>
          <cell r="F753">
            <v>3</v>
          </cell>
          <cell r="G753">
            <v>1</v>
          </cell>
          <cell r="H753">
            <v>3</v>
          </cell>
          <cell r="I753">
            <v>1</v>
          </cell>
          <cell r="J753">
            <v>1</v>
          </cell>
          <cell r="K753">
            <v>1</v>
          </cell>
          <cell r="L753" t="str">
            <v>신청</v>
          </cell>
          <cell r="M753">
            <v>1</v>
          </cell>
          <cell r="N753">
            <v>1</v>
          </cell>
          <cell r="O753">
            <v>45705</v>
          </cell>
          <cell r="P753">
            <v>45705</v>
          </cell>
          <cell r="Q753">
            <v>45705</v>
          </cell>
          <cell r="R753">
            <v>3</v>
          </cell>
          <cell r="S753">
            <v>1</v>
          </cell>
          <cell r="T753">
            <v>71</v>
          </cell>
          <cell r="U753">
            <v>3</v>
          </cell>
          <cell r="V753">
            <v>74</v>
          </cell>
          <cell r="W753">
            <v>45953</v>
          </cell>
          <cell r="X753">
            <v>0.3888888888888889</v>
          </cell>
          <cell r="Y753">
            <v>0.61111111111111105</v>
          </cell>
          <cell r="Z753" t="str">
            <v>인천-인천</v>
          </cell>
          <cell r="AA753" t="str">
            <v>인천</v>
          </cell>
          <cell r="AB753" t="str">
            <v>인천</v>
          </cell>
          <cell r="AC753" t="str">
            <v>국립생물자원관</v>
          </cell>
          <cell r="AD753" t="str">
            <v>x</v>
          </cell>
          <cell r="AE753" t="str">
            <v>박지선</v>
          </cell>
          <cell r="AF753" t="str">
            <v>627-9133</v>
          </cell>
          <cell r="AG753" t="str">
            <v>2753-8382</v>
          </cell>
          <cell r="AH753">
            <v>0.61111068725585938</v>
          </cell>
          <cell r="AI753">
            <v>0.61111068725585938</v>
          </cell>
        </row>
        <row r="754">
          <cell r="B754" t="str">
            <v>244-4</v>
          </cell>
          <cell r="C754" t="str">
            <v>서부</v>
          </cell>
          <cell r="D754" t="str">
            <v>인천완정초등학교</v>
          </cell>
          <cell r="E754">
            <v>4</v>
          </cell>
          <cell r="F754">
            <v>4</v>
          </cell>
          <cell r="G754">
            <v>4</v>
          </cell>
          <cell r="H754">
            <v>4</v>
          </cell>
          <cell r="I754">
            <v>1</v>
          </cell>
          <cell r="J754">
            <v>1</v>
          </cell>
          <cell r="K754">
            <v>1</v>
          </cell>
          <cell r="L754" t="str">
            <v>변경</v>
          </cell>
          <cell r="M754">
            <v>1</v>
          </cell>
          <cell r="N754">
            <v>1</v>
          </cell>
          <cell r="O754">
            <v>45705</v>
          </cell>
          <cell r="P754">
            <v>45705</v>
          </cell>
          <cell r="Q754">
            <v>45723</v>
          </cell>
          <cell r="R754">
            <v>4</v>
          </cell>
          <cell r="S754">
            <v>1</v>
          </cell>
          <cell r="T754">
            <v>94</v>
          </cell>
          <cell r="U754">
            <v>4</v>
          </cell>
          <cell r="V754">
            <v>98</v>
          </cell>
          <cell r="W754">
            <v>45757</v>
          </cell>
          <cell r="X754">
            <v>0.3611111111111111</v>
          </cell>
          <cell r="Y754">
            <v>0.65972222222222221</v>
          </cell>
          <cell r="Z754" t="str">
            <v>인천-영종</v>
          </cell>
          <cell r="AA754" t="str">
            <v>인천</v>
          </cell>
          <cell r="AB754" t="str">
            <v>영종</v>
          </cell>
          <cell r="AC754" t="str">
            <v>BMW드라이빙센터</v>
          </cell>
          <cell r="AD754" t="str">
            <v>x</v>
          </cell>
          <cell r="AE754" t="str">
            <v>유승진</v>
          </cell>
          <cell r="AF754" t="str">
            <v>569-6984(401)</v>
          </cell>
          <cell r="AG754" t="str">
            <v>8604-3910</v>
          </cell>
          <cell r="AH754">
            <v>0.65972185134887695</v>
          </cell>
          <cell r="AI754">
            <v>0.65972185134887695</v>
          </cell>
        </row>
        <row r="755">
          <cell r="B755" t="str">
            <v>244-5</v>
          </cell>
          <cell r="C755" t="str">
            <v>서부</v>
          </cell>
          <cell r="D755" t="str">
            <v>인천완정초등학교</v>
          </cell>
          <cell r="E755">
            <v>5</v>
          </cell>
          <cell r="F755">
            <v>5</v>
          </cell>
          <cell r="G755">
            <v>5</v>
          </cell>
          <cell r="H755">
            <v>5</v>
          </cell>
          <cell r="I755">
            <v>5</v>
          </cell>
          <cell r="J755">
            <v>4</v>
          </cell>
          <cell r="K755">
            <v>1</v>
          </cell>
          <cell r="L755" t="str">
            <v>신청</v>
          </cell>
          <cell r="M755" t="str">
            <v>2차</v>
          </cell>
          <cell r="N755">
            <v>1</v>
          </cell>
          <cell r="O755">
            <v>45733</v>
          </cell>
          <cell r="P755">
            <v>45733</v>
          </cell>
          <cell r="Q755">
            <v>45733</v>
          </cell>
          <cell r="R755">
            <v>4</v>
          </cell>
          <cell r="S755">
            <v>1</v>
          </cell>
          <cell r="T755">
            <v>83</v>
          </cell>
          <cell r="U755">
            <v>4</v>
          </cell>
          <cell r="V755">
            <v>87</v>
          </cell>
          <cell r="W755">
            <v>45790</v>
          </cell>
          <cell r="X755">
            <v>0.35416666666666669</v>
          </cell>
          <cell r="Y755">
            <v>0.60416666666666663</v>
          </cell>
          <cell r="Z755" t="str">
            <v>관외</v>
          </cell>
          <cell r="AA755" t="str">
            <v>인천</v>
          </cell>
          <cell r="AB755" t="str">
            <v>서울</v>
          </cell>
          <cell r="AC755" t="str">
            <v>목동아이스링크</v>
          </cell>
          <cell r="AD755" t="str">
            <v>x</v>
          </cell>
          <cell r="AE755" t="str">
            <v>이거울</v>
          </cell>
          <cell r="AF755" t="str">
            <v>627-9144</v>
          </cell>
          <cell r="AG755" t="str">
            <v>9654-1793</v>
          </cell>
          <cell r="AH755">
            <v>0.60416650772094727</v>
          </cell>
          <cell r="AI755">
            <v>0.60416650772094727</v>
          </cell>
        </row>
        <row r="756">
          <cell r="B756" t="str">
            <v>245-3</v>
          </cell>
          <cell r="C756" t="str">
            <v>서부</v>
          </cell>
          <cell r="D756" t="str">
            <v>인천왕길초등학교</v>
          </cell>
          <cell r="E756">
            <v>3</v>
          </cell>
          <cell r="F756">
            <v>3</v>
          </cell>
          <cell r="G756">
            <v>3</v>
          </cell>
          <cell r="H756">
            <v>3</v>
          </cell>
          <cell r="I756">
            <v>3</v>
          </cell>
          <cell r="J756">
            <v>3</v>
          </cell>
          <cell r="K756">
            <v>3</v>
          </cell>
          <cell r="L756">
            <v>3</v>
          </cell>
          <cell r="M756">
            <v>3</v>
          </cell>
          <cell r="N756">
            <v>3</v>
          </cell>
          <cell r="O756">
            <v>3</v>
          </cell>
          <cell r="P756">
            <v>3</v>
          </cell>
          <cell r="Q756">
            <v>3</v>
          </cell>
          <cell r="R756">
            <v>3</v>
          </cell>
          <cell r="S756">
            <v>3</v>
          </cell>
          <cell r="T756">
            <v>3</v>
          </cell>
          <cell r="U756">
            <v>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 t="str">
            <v>-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B757" t="str">
            <v>245-4</v>
          </cell>
          <cell r="C757" t="str">
            <v>서부</v>
          </cell>
          <cell r="D757" t="str">
            <v>인천왕길초등학교</v>
          </cell>
          <cell r="E757">
            <v>4</v>
          </cell>
          <cell r="F757">
            <v>4</v>
          </cell>
          <cell r="G757">
            <v>4</v>
          </cell>
          <cell r="H757">
            <v>4</v>
          </cell>
          <cell r="I757">
            <v>4</v>
          </cell>
          <cell r="J757">
            <v>4</v>
          </cell>
          <cell r="K757">
            <v>4</v>
          </cell>
          <cell r="L757">
            <v>4</v>
          </cell>
          <cell r="M757">
            <v>4</v>
          </cell>
          <cell r="N757">
            <v>4</v>
          </cell>
          <cell r="O757">
            <v>4</v>
          </cell>
          <cell r="P757">
            <v>4</v>
          </cell>
          <cell r="Q757">
            <v>4</v>
          </cell>
          <cell r="R757">
            <v>4</v>
          </cell>
          <cell r="S757">
            <v>4</v>
          </cell>
          <cell r="T757">
            <v>4</v>
          </cell>
          <cell r="U757">
            <v>4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 t="str">
            <v>-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B758" t="str">
            <v>245-5</v>
          </cell>
          <cell r="C758" t="str">
            <v>서부</v>
          </cell>
          <cell r="D758" t="str">
            <v>인천왕길초등학교</v>
          </cell>
          <cell r="E758">
            <v>5</v>
          </cell>
          <cell r="F758">
            <v>5</v>
          </cell>
          <cell r="G758">
            <v>5</v>
          </cell>
          <cell r="H758">
            <v>5</v>
          </cell>
          <cell r="I758">
            <v>5</v>
          </cell>
          <cell r="J758">
            <v>5</v>
          </cell>
          <cell r="K758">
            <v>5</v>
          </cell>
          <cell r="L758">
            <v>5</v>
          </cell>
          <cell r="M758">
            <v>5</v>
          </cell>
          <cell r="N758">
            <v>5</v>
          </cell>
          <cell r="O758">
            <v>5</v>
          </cell>
          <cell r="P758">
            <v>5</v>
          </cell>
          <cell r="Q758">
            <v>5</v>
          </cell>
          <cell r="R758">
            <v>5</v>
          </cell>
          <cell r="S758">
            <v>5</v>
          </cell>
          <cell r="T758">
            <v>5</v>
          </cell>
          <cell r="U758">
            <v>5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 t="str">
            <v>-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B759" t="str">
            <v>246-3</v>
          </cell>
          <cell r="C759" t="str">
            <v>서부</v>
          </cell>
          <cell r="D759" t="str">
            <v>인천원당초등학교</v>
          </cell>
          <cell r="E759">
            <v>3</v>
          </cell>
          <cell r="F759">
            <v>2</v>
          </cell>
          <cell r="G759">
            <v>1</v>
          </cell>
          <cell r="H759">
            <v>2</v>
          </cell>
          <cell r="I759">
            <v>1</v>
          </cell>
          <cell r="J759">
            <v>1</v>
          </cell>
          <cell r="K759">
            <v>1</v>
          </cell>
          <cell r="L759" t="str">
            <v>취소</v>
          </cell>
          <cell r="M759">
            <v>1</v>
          </cell>
          <cell r="N759">
            <v>1</v>
          </cell>
          <cell r="O759">
            <v>45674</v>
          </cell>
          <cell r="P759">
            <v>45847</v>
          </cell>
          <cell r="Q759">
            <v>45847</v>
          </cell>
          <cell r="R759">
            <v>2</v>
          </cell>
          <cell r="S759">
            <v>1</v>
          </cell>
          <cell r="T759">
            <v>53</v>
          </cell>
          <cell r="U759">
            <v>3</v>
          </cell>
          <cell r="V759">
            <v>56</v>
          </cell>
          <cell r="W759">
            <v>45943</v>
          </cell>
          <cell r="X759">
            <v>0.375</v>
          </cell>
          <cell r="Y759">
            <v>0.66666666666666663</v>
          </cell>
          <cell r="Z759" t="str">
            <v>인천-영종</v>
          </cell>
          <cell r="AA759" t="str">
            <v>인천</v>
          </cell>
          <cell r="AB759" t="str">
            <v>영종</v>
          </cell>
          <cell r="AC759" t="str">
            <v>파라다이스시티</v>
          </cell>
          <cell r="AD759" t="str">
            <v>x</v>
          </cell>
          <cell r="AE759" t="str">
            <v>이우민</v>
          </cell>
          <cell r="AF759" t="str">
            <v>628-8127</v>
          </cell>
          <cell r="AG759" t="str">
            <v>5749-0986</v>
          </cell>
          <cell r="AH759">
            <v>0.66666650772094727</v>
          </cell>
          <cell r="AI759">
            <v>0.66666650772094727</v>
          </cell>
        </row>
        <row r="760">
          <cell r="B760" t="str">
            <v>246-4</v>
          </cell>
          <cell r="C760" t="str">
            <v>서부</v>
          </cell>
          <cell r="D760" t="str">
            <v>인천원당초등학교</v>
          </cell>
          <cell r="E760">
            <v>4</v>
          </cell>
          <cell r="F760">
            <v>2</v>
          </cell>
          <cell r="G760">
            <v>1</v>
          </cell>
          <cell r="H760">
            <v>2</v>
          </cell>
          <cell r="I760">
            <v>1</v>
          </cell>
          <cell r="J760">
            <v>1</v>
          </cell>
          <cell r="K760">
            <v>1</v>
          </cell>
          <cell r="L760" t="str">
            <v>취소</v>
          </cell>
          <cell r="M760">
            <v>1</v>
          </cell>
          <cell r="N760">
            <v>1</v>
          </cell>
          <cell r="O760">
            <v>45674</v>
          </cell>
          <cell r="P760">
            <v>45847</v>
          </cell>
          <cell r="Q760">
            <v>45847</v>
          </cell>
          <cell r="R760">
            <v>2</v>
          </cell>
          <cell r="S760">
            <v>1</v>
          </cell>
          <cell r="T760">
            <v>56</v>
          </cell>
          <cell r="U760">
            <v>2</v>
          </cell>
          <cell r="V760">
            <v>58</v>
          </cell>
          <cell r="W760">
            <v>45947</v>
          </cell>
          <cell r="X760">
            <v>0.3611111111111111</v>
          </cell>
          <cell r="Y760">
            <v>0.64583333333333337</v>
          </cell>
          <cell r="Z760" t="str">
            <v>인천-인천</v>
          </cell>
          <cell r="AA760" t="str">
            <v>인천</v>
          </cell>
          <cell r="AB760" t="str">
            <v>인천</v>
          </cell>
          <cell r="AC760" t="str">
            <v>강화</v>
          </cell>
          <cell r="AD760" t="str">
            <v>o</v>
          </cell>
          <cell r="AE760" t="str">
            <v>정지영</v>
          </cell>
          <cell r="AF760" t="str">
            <v>569-3084</v>
          </cell>
          <cell r="AG760" t="str">
            <v>3336-1301</v>
          </cell>
          <cell r="AH760">
            <v>0.64583301544189453</v>
          </cell>
          <cell r="AI760">
            <v>0.64583301544189453</v>
          </cell>
        </row>
        <row r="761">
          <cell r="B761" t="str">
            <v>246-5</v>
          </cell>
          <cell r="C761" t="str">
            <v>서부</v>
          </cell>
          <cell r="D761" t="str">
            <v>인천원당초등학교</v>
          </cell>
          <cell r="E761">
            <v>5</v>
          </cell>
          <cell r="F761">
            <v>5</v>
          </cell>
          <cell r="G761">
            <v>5</v>
          </cell>
          <cell r="H761">
            <v>5</v>
          </cell>
          <cell r="I761">
            <v>5</v>
          </cell>
          <cell r="J761">
            <v>3</v>
          </cell>
          <cell r="K761">
            <v>0</v>
          </cell>
          <cell r="L761" t="str">
            <v>취소</v>
          </cell>
          <cell r="M761">
            <v>2</v>
          </cell>
          <cell r="N761">
            <v>2</v>
          </cell>
          <cell r="O761">
            <v>45737</v>
          </cell>
          <cell r="P761">
            <v>45847</v>
          </cell>
          <cell r="Q761">
            <v>45847</v>
          </cell>
          <cell r="R761">
            <v>3</v>
          </cell>
          <cell r="S761">
            <v>0</v>
          </cell>
          <cell r="T761">
            <v>66</v>
          </cell>
          <cell r="U761">
            <v>4</v>
          </cell>
          <cell r="V761">
            <v>70</v>
          </cell>
          <cell r="W761">
            <v>45952</v>
          </cell>
          <cell r="X761">
            <v>0.36805555555555558</v>
          </cell>
          <cell r="Y761">
            <v>0.66666666666666663</v>
          </cell>
          <cell r="Z761" t="str">
            <v>관외</v>
          </cell>
          <cell r="AA761" t="str">
            <v>인천</v>
          </cell>
          <cell r="AB761" t="str">
            <v>서울</v>
          </cell>
          <cell r="AC761" t="str">
            <v>국립중앙박물관</v>
          </cell>
          <cell r="AD761" t="str">
            <v>x</v>
          </cell>
          <cell r="AE761" t="str">
            <v>박정미</v>
          </cell>
          <cell r="AF761" t="str">
            <v>569-3084</v>
          </cell>
          <cell r="AG761" t="str">
            <v>8936-3645</v>
          </cell>
          <cell r="AH761">
            <v>0.66666650772094727</v>
          </cell>
          <cell r="AI761">
            <v>0.66666650772094727</v>
          </cell>
        </row>
        <row r="762">
          <cell r="B762" t="str">
            <v>247-3</v>
          </cell>
          <cell r="C762" t="str">
            <v>서부</v>
          </cell>
          <cell r="D762" t="str">
            <v>인천은지초등학교</v>
          </cell>
          <cell r="E762">
            <v>3</v>
          </cell>
          <cell r="F762">
            <v>3</v>
          </cell>
          <cell r="G762">
            <v>1</v>
          </cell>
          <cell r="H762">
            <v>2</v>
          </cell>
          <cell r="I762">
            <v>1</v>
          </cell>
          <cell r="J762">
            <v>1</v>
          </cell>
          <cell r="K762">
            <v>1</v>
          </cell>
          <cell r="L762" t="str">
            <v>신청</v>
          </cell>
          <cell r="M762">
            <v>1</v>
          </cell>
          <cell r="N762">
            <v>1</v>
          </cell>
          <cell r="O762">
            <v>45708</v>
          </cell>
          <cell r="P762">
            <v>45708</v>
          </cell>
          <cell r="Q762">
            <v>45708</v>
          </cell>
          <cell r="R762">
            <v>2</v>
          </cell>
          <cell r="S762">
            <v>1</v>
          </cell>
          <cell r="T762">
            <v>55</v>
          </cell>
          <cell r="U762">
            <v>2</v>
          </cell>
          <cell r="V762">
            <v>57</v>
          </cell>
          <cell r="W762">
            <v>45953</v>
          </cell>
          <cell r="X762">
            <v>0.375</v>
          </cell>
          <cell r="Y762">
            <v>0.625</v>
          </cell>
          <cell r="Z762" t="str">
            <v>인천-강화</v>
          </cell>
          <cell r="AA762" t="str">
            <v>인천</v>
          </cell>
          <cell r="AB762" t="str">
            <v>강화</v>
          </cell>
          <cell r="AC762" t="str">
            <v>옥토끼우주센터</v>
          </cell>
          <cell r="AD762" t="str">
            <v>x</v>
          </cell>
          <cell r="AE762" t="str">
            <v>홍종운</v>
          </cell>
          <cell r="AF762" t="str">
            <v>628-7614</v>
          </cell>
          <cell r="AG762" t="str">
            <v>7339-7676</v>
          </cell>
          <cell r="AH762" t="str">
            <v>ACG87F</v>
          </cell>
          <cell r="AI762" t="str">
            <v>2024</v>
          </cell>
        </row>
        <row r="763">
          <cell r="B763" t="str">
            <v>247-4</v>
          </cell>
          <cell r="C763" t="str">
            <v>서부</v>
          </cell>
          <cell r="D763" t="str">
            <v>인천은지초등학교</v>
          </cell>
          <cell r="E763">
            <v>4</v>
          </cell>
          <cell r="F763">
            <v>3</v>
          </cell>
          <cell r="G763">
            <v>1</v>
          </cell>
          <cell r="H763">
            <v>3</v>
          </cell>
          <cell r="I763">
            <v>1</v>
          </cell>
          <cell r="J763">
            <v>1</v>
          </cell>
          <cell r="K763">
            <v>1</v>
          </cell>
          <cell r="L763" t="str">
            <v>변경</v>
          </cell>
          <cell r="M763">
            <v>1</v>
          </cell>
          <cell r="N763">
            <v>1</v>
          </cell>
          <cell r="O763">
            <v>45708</v>
          </cell>
          <cell r="P763">
            <v>45708</v>
          </cell>
          <cell r="Q763">
            <v>45715</v>
          </cell>
          <cell r="R763">
            <v>3</v>
          </cell>
          <cell r="S763">
            <v>1</v>
          </cell>
          <cell r="T763">
            <v>69</v>
          </cell>
          <cell r="U763">
            <v>3</v>
          </cell>
          <cell r="V763">
            <v>72</v>
          </cell>
          <cell r="W763">
            <v>45786</v>
          </cell>
          <cell r="X763">
            <v>0.35416666666666669</v>
          </cell>
          <cell r="Y763">
            <v>0.60416666666666663</v>
          </cell>
          <cell r="Z763" t="str">
            <v>인천-영종</v>
          </cell>
          <cell r="AA763" t="str">
            <v>인천</v>
          </cell>
          <cell r="AB763" t="str">
            <v>영종</v>
          </cell>
          <cell r="AC763" t="str">
            <v>BMW드라이빙센터</v>
          </cell>
          <cell r="AD763" t="str">
            <v>x</v>
          </cell>
          <cell r="AE763" t="str">
            <v>배성호</v>
          </cell>
          <cell r="AF763" t="str">
            <v>628-7648</v>
          </cell>
          <cell r="AG763" t="str">
            <v>9081-1011</v>
          </cell>
          <cell r="AH763" t="str">
            <v>ACG87F</v>
          </cell>
          <cell r="AI763" t="str">
            <v>2024</v>
          </cell>
        </row>
        <row r="764">
          <cell r="B764" t="str">
            <v>247-5</v>
          </cell>
          <cell r="C764" t="str">
            <v>서부</v>
          </cell>
          <cell r="D764" t="str">
            <v>인천은지초등학교</v>
          </cell>
          <cell r="E764">
            <v>5</v>
          </cell>
          <cell r="F764">
            <v>5</v>
          </cell>
          <cell r="G764">
            <v>5</v>
          </cell>
          <cell r="H764">
            <v>5</v>
          </cell>
          <cell r="I764">
            <v>5</v>
          </cell>
          <cell r="J764">
            <v>3</v>
          </cell>
          <cell r="K764">
            <v>1</v>
          </cell>
          <cell r="L764" t="str">
            <v>신청</v>
          </cell>
          <cell r="M764">
            <v>2</v>
          </cell>
          <cell r="N764">
            <v>2</v>
          </cell>
          <cell r="O764">
            <v>45734</v>
          </cell>
          <cell r="P764">
            <v>45734</v>
          </cell>
          <cell r="Q764">
            <v>45734</v>
          </cell>
          <cell r="R764">
            <v>3</v>
          </cell>
          <cell r="S764">
            <v>1</v>
          </cell>
          <cell r="T764">
            <v>77</v>
          </cell>
          <cell r="U764">
            <v>4</v>
          </cell>
          <cell r="V764">
            <v>81</v>
          </cell>
          <cell r="W764">
            <v>45944</v>
          </cell>
          <cell r="X764">
            <v>0.35416666666666669</v>
          </cell>
          <cell r="Y764">
            <v>0.70833333333333337</v>
          </cell>
          <cell r="Z764" t="str">
            <v>관외</v>
          </cell>
          <cell r="AA764" t="str">
            <v>인천</v>
          </cell>
          <cell r="AB764" t="str">
            <v>동두천</v>
          </cell>
          <cell r="AC764" t="str">
            <v>놀자숲</v>
          </cell>
          <cell r="AD764" t="str">
            <v>x</v>
          </cell>
          <cell r="AE764" t="str">
            <v>정주리</v>
          </cell>
          <cell r="AF764" t="str">
            <v>628-7659</v>
          </cell>
          <cell r="AG764" t="str">
            <v>6321-7484</v>
          </cell>
          <cell r="AH764" t="str">
            <v>ACG87F</v>
          </cell>
          <cell r="AI764" t="str">
            <v>2024</v>
          </cell>
        </row>
        <row r="765">
          <cell r="B765" t="str">
            <v>248-3-1</v>
          </cell>
          <cell r="C765" t="str">
            <v>서부</v>
          </cell>
          <cell r="D765" t="str">
            <v>인천이음초등학교</v>
          </cell>
          <cell r="E765">
            <v>3</v>
          </cell>
          <cell r="F765">
            <v>3</v>
          </cell>
          <cell r="G765">
            <v>3</v>
          </cell>
          <cell r="H765">
            <v>8</v>
          </cell>
          <cell r="I765">
            <v>1</v>
          </cell>
          <cell r="J765">
            <v>1</v>
          </cell>
          <cell r="K765">
            <v>1</v>
          </cell>
          <cell r="L765" t="str">
            <v>신청</v>
          </cell>
          <cell r="M765">
            <v>2</v>
          </cell>
          <cell r="N765">
            <v>2</v>
          </cell>
          <cell r="O765">
            <v>45736</v>
          </cell>
          <cell r="P765">
            <v>45736</v>
          </cell>
          <cell r="Q765">
            <v>45736</v>
          </cell>
          <cell r="R765">
            <v>8</v>
          </cell>
          <cell r="S765">
            <v>1</v>
          </cell>
          <cell r="T765">
            <v>200</v>
          </cell>
          <cell r="U765">
            <v>8</v>
          </cell>
          <cell r="V765">
            <v>208</v>
          </cell>
          <cell r="W765">
            <v>45924</v>
          </cell>
          <cell r="X765">
            <v>0.3611111111111111</v>
          </cell>
          <cell r="Y765">
            <v>0.625</v>
          </cell>
          <cell r="Z765" t="str">
            <v>인천-강화</v>
          </cell>
          <cell r="AA765" t="str">
            <v>인천</v>
          </cell>
          <cell r="AB765" t="str">
            <v>강화</v>
          </cell>
          <cell r="AC765" t="str">
            <v>옥토끼우주센터</v>
          </cell>
          <cell r="AD765" t="str">
            <v>x</v>
          </cell>
          <cell r="AE765" t="str">
            <v>문지연</v>
          </cell>
          <cell r="AF765" t="str">
            <v>870-8481</v>
          </cell>
          <cell r="AG765" t="str">
            <v>8968-4095</v>
          </cell>
          <cell r="AH765">
            <v>0.625</v>
          </cell>
          <cell r="AI765">
            <v>0.625</v>
          </cell>
        </row>
        <row r="766">
          <cell r="B766" t="str">
            <v>248-3-2</v>
          </cell>
          <cell r="C766" t="str">
            <v>서부</v>
          </cell>
          <cell r="D766" t="str">
            <v>인천이음초등학교</v>
          </cell>
          <cell r="E766">
            <v>3</v>
          </cell>
          <cell r="F766">
            <v>3</v>
          </cell>
          <cell r="G766">
            <v>3</v>
          </cell>
          <cell r="H766">
            <v>7</v>
          </cell>
          <cell r="I766">
            <v>1</v>
          </cell>
          <cell r="J766">
            <v>1</v>
          </cell>
          <cell r="K766">
            <v>1</v>
          </cell>
          <cell r="L766" t="str">
            <v>신청</v>
          </cell>
          <cell r="M766">
            <v>2</v>
          </cell>
          <cell r="N766">
            <v>2</v>
          </cell>
          <cell r="O766">
            <v>45736</v>
          </cell>
          <cell r="P766">
            <v>45736</v>
          </cell>
          <cell r="Q766">
            <v>45736</v>
          </cell>
          <cell r="R766">
            <v>7</v>
          </cell>
          <cell r="S766">
            <v>1</v>
          </cell>
          <cell r="T766">
            <v>180</v>
          </cell>
          <cell r="U766">
            <v>8</v>
          </cell>
          <cell r="V766">
            <v>188</v>
          </cell>
          <cell r="W766">
            <v>45925</v>
          </cell>
          <cell r="X766">
            <v>0.3611111111111111</v>
          </cell>
          <cell r="Y766">
            <v>0.625</v>
          </cell>
          <cell r="Z766" t="str">
            <v>인천-강화</v>
          </cell>
          <cell r="AA766" t="str">
            <v>인천</v>
          </cell>
          <cell r="AB766" t="str">
            <v>강화</v>
          </cell>
          <cell r="AC766" t="str">
            <v>옥토끼우주센터</v>
          </cell>
          <cell r="AD766" t="str">
            <v>x</v>
          </cell>
          <cell r="AE766" t="str">
            <v>문지연</v>
          </cell>
          <cell r="AF766" t="str">
            <v>870-8447</v>
          </cell>
          <cell r="AG766" t="str">
            <v>8968-4095</v>
          </cell>
          <cell r="AH766">
            <v>0.625</v>
          </cell>
          <cell r="AI766">
            <v>0.625</v>
          </cell>
        </row>
        <row r="767">
          <cell r="B767" t="str">
            <v>248-4</v>
          </cell>
          <cell r="C767" t="str">
            <v>서부</v>
          </cell>
          <cell r="D767" t="str">
            <v>인천이음초등학교</v>
          </cell>
          <cell r="E767">
            <v>4</v>
          </cell>
          <cell r="F767">
            <v>13</v>
          </cell>
          <cell r="G767">
            <v>1</v>
          </cell>
          <cell r="H767">
            <v>7</v>
          </cell>
          <cell r="I767">
            <v>1</v>
          </cell>
          <cell r="J767">
            <v>1</v>
          </cell>
          <cell r="K767">
            <v>1</v>
          </cell>
          <cell r="L767" t="str">
            <v>취소</v>
          </cell>
          <cell r="M767">
            <v>1</v>
          </cell>
          <cell r="N767">
            <v>1</v>
          </cell>
          <cell r="O767">
            <v>45698</v>
          </cell>
          <cell r="P767">
            <v>45749</v>
          </cell>
          <cell r="Q767">
            <v>45749</v>
          </cell>
          <cell r="R767">
            <v>7</v>
          </cell>
          <cell r="S767">
            <v>1</v>
          </cell>
          <cell r="T767">
            <v>160</v>
          </cell>
          <cell r="U767">
            <v>8</v>
          </cell>
          <cell r="V767">
            <v>168</v>
          </cell>
          <cell r="W767">
            <v>45769</v>
          </cell>
          <cell r="X767">
            <v>0.3611111111111111</v>
          </cell>
          <cell r="Y767">
            <v>0.65277777777777779</v>
          </cell>
          <cell r="Z767" t="str">
            <v>인천-강화</v>
          </cell>
          <cell r="AA767" t="str">
            <v>인천</v>
          </cell>
          <cell r="AB767" t="str">
            <v>강화</v>
          </cell>
          <cell r="AC767" t="str">
            <v>강화일대</v>
          </cell>
          <cell r="AD767" t="str">
            <v>o</v>
          </cell>
          <cell r="AE767" t="str">
            <v>문지연</v>
          </cell>
          <cell r="AF767" t="str">
            <v>870-8447</v>
          </cell>
          <cell r="AG767" t="str">
            <v>8968-4095</v>
          </cell>
          <cell r="AH767">
            <v>0.65277767181396484</v>
          </cell>
          <cell r="AI767">
            <v>0.65277767181396484</v>
          </cell>
        </row>
        <row r="768">
          <cell r="B768" t="str">
            <v>248-4</v>
          </cell>
          <cell r="C768" t="str">
            <v>서부</v>
          </cell>
          <cell r="D768" t="str">
            <v>인천이음초등학교</v>
          </cell>
          <cell r="E768">
            <v>4</v>
          </cell>
          <cell r="F768">
            <v>4</v>
          </cell>
          <cell r="G768">
            <v>4</v>
          </cell>
          <cell r="H768">
            <v>6</v>
          </cell>
          <cell r="I768">
            <v>1</v>
          </cell>
          <cell r="J768">
            <v>1</v>
          </cell>
          <cell r="K768">
            <v>1</v>
          </cell>
          <cell r="L768" t="str">
            <v>취소</v>
          </cell>
          <cell r="M768">
            <v>1</v>
          </cell>
          <cell r="N768">
            <v>1</v>
          </cell>
          <cell r="O768">
            <v>45698</v>
          </cell>
          <cell r="P768">
            <v>45749</v>
          </cell>
          <cell r="Q768">
            <v>45749</v>
          </cell>
          <cell r="R768">
            <v>6</v>
          </cell>
          <cell r="S768">
            <v>1</v>
          </cell>
          <cell r="T768">
            <v>160</v>
          </cell>
          <cell r="U768">
            <v>7</v>
          </cell>
          <cell r="V768">
            <v>167</v>
          </cell>
          <cell r="W768">
            <v>45771</v>
          </cell>
          <cell r="X768">
            <v>0.3611111111111111</v>
          </cell>
          <cell r="Y768">
            <v>0.65277777777777779</v>
          </cell>
          <cell r="Z768" t="str">
            <v>인천-강화</v>
          </cell>
          <cell r="AA768" t="str">
            <v>인천</v>
          </cell>
          <cell r="AB768" t="str">
            <v>강화</v>
          </cell>
          <cell r="AC768" t="str">
            <v>강화일대</v>
          </cell>
          <cell r="AD768" t="str">
            <v>o</v>
          </cell>
          <cell r="AE768" t="str">
            <v>문지연</v>
          </cell>
          <cell r="AF768" t="str">
            <v>870-8447</v>
          </cell>
          <cell r="AG768" t="str">
            <v>8968-4095</v>
          </cell>
          <cell r="AH768">
            <v>0.65277767181396484</v>
          </cell>
          <cell r="AI768">
            <v>0.65277767181396484</v>
          </cell>
        </row>
        <row r="769">
          <cell r="B769" t="str">
            <v>248-5</v>
          </cell>
          <cell r="C769" t="str">
            <v>서부</v>
          </cell>
          <cell r="D769" t="str">
            <v>인천이음초등학교</v>
          </cell>
          <cell r="E769">
            <v>5</v>
          </cell>
          <cell r="F769">
            <v>5</v>
          </cell>
          <cell r="G769">
            <v>5</v>
          </cell>
          <cell r="H769">
            <v>5</v>
          </cell>
          <cell r="I769">
            <v>5</v>
          </cell>
          <cell r="J769">
            <v>6</v>
          </cell>
          <cell r="K769">
            <v>1</v>
          </cell>
          <cell r="L769" t="str">
            <v>신청</v>
          </cell>
          <cell r="M769">
            <v>2</v>
          </cell>
          <cell r="N769">
            <v>2</v>
          </cell>
          <cell r="O769">
            <v>45736</v>
          </cell>
          <cell r="P769">
            <v>45736</v>
          </cell>
          <cell r="Q769">
            <v>45736</v>
          </cell>
          <cell r="R769">
            <v>6</v>
          </cell>
          <cell r="S769">
            <v>1</v>
          </cell>
          <cell r="T769">
            <v>155</v>
          </cell>
          <cell r="U769">
            <v>7</v>
          </cell>
          <cell r="V769">
            <v>162</v>
          </cell>
          <cell r="W769">
            <v>45959</v>
          </cell>
          <cell r="X769">
            <v>0.3611111111111111</v>
          </cell>
          <cell r="Y769">
            <v>0.625</v>
          </cell>
          <cell r="Z769" t="str">
            <v>관외</v>
          </cell>
          <cell r="AA769" t="str">
            <v>인천</v>
          </cell>
          <cell r="AB769" t="str">
            <v>서울</v>
          </cell>
          <cell r="AC769" t="str">
            <v>롯데월드</v>
          </cell>
          <cell r="AD769" t="str">
            <v>x</v>
          </cell>
          <cell r="AE769" t="str">
            <v>정윤희</v>
          </cell>
          <cell r="AF769" t="str">
            <v>430-6391</v>
          </cell>
          <cell r="AG769" t="str">
            <v>9015-0210</v>
          </cell>
          <cell r="AH769">
            <v>0.625</v>
          </cell>
          <cell r="AI769">
            <v>0.625</v>
          </cell>
        </row>
        <row r="770">
          <cell r="B770" t="str">
            <v>248-5</v>
          </cell>
          <cell r="C770" t="str">
            <v>서부</v>
          </cell>
          <cell r="D770" t="str">
            <v>인천이음초등학교</v>
          </cell>
          <cell r="E770">
            <v>5</v>
          </cell>
          <cell r="F770">
            <v>5</v>
          </cell>
          <cell r="G770">
            <v>5</v>
          </cell>
          <cell r="H770">
            <v>5</v>
          </cell>
          <cell r="I770">
            <v>5</v>
          </cell>
          <cell r="J770">
            <v>6</v>
          </cell>
          <cell r="K770">
            <v>1</v>
          </cell>
          <cell r="L770" t="str">
            <v>신청</v>
          </cell>
          <cell r="M770">
            <v>2</v>
          </cell>
          <cell r="N770">
            <v>2</v>
          </cell>
          <cell r="O770">
            <v>45736</v>
          </cell>
          <cell r="P770">
            <v>45736</v>
          </cell>
          <cell r="Q770">
            <v>45736</v>
          </cell>
          <cell r="R770">
            <v>6</v>
          </cell>
          <cell r="S770">
            <v>1</v>
          </cell>
          <cell r="T770">
            <v>155</v>
          </cell>
          <cell r="U770">
            <v>7</v>
          </cell>
          <cell r="V770">
            <v>162</v>
          </cell>
          <cell r="W770">
            <v>45960</v>
          </cell>
          <cell r="X770">
            <v>0.3611111111111111</v>
          </cell>
          <cell r="Y770">
            <v>0.625</v>
          </cell>
          <cell r="Z770" t="str">
            <v>관외</v>
          </cell>
          <cell r="AA770" t="str">
            <v>인천</v>
          </cell>
          <cell r="AB770" t="str">
            <v>서울</v>
          </cell>
          <cell r="AC770" t="str">
            <v>롯데월드</v>
          </cell>
          <cell r="AD770" t="str">
            <v>x</v>
          </cell>
          <cell r="AE770" t="str">
            <v>정윤희</v>
          </cell>
          <cell r="AF770" t="str">
            <v>430-6391</v>
          </cell>
          <cell r="AG770" t="str">
            <v>9015-0210</v>
          </cell>
          <cell r="AH770">
            <v>0.625</v>
          </cell>
          <cell r="AI770">
            <v>0.625</v>
          </cell>
        </row>
        <row r="771">
          <cell r="B771" t="str">
            <v>249-3</v>
          </cell>
          <cell r="C771" t="str">
            <v>서부</v>
          </cell>
          <cell r="D771" t="str">
            <v>인천창신초등학교</v>
          </cell>
          <cell r="E771">
            <v>3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>
            <v>1</v>
          </cell>
          <cell r="K771">
            <v>1</v>
          </cell>
          <cell r="L771" t="str">
            <v>취소</v>
          </cell>
          <cell r="M771">
            <v>1</v>
          </cell>
          <cell r="N771">
            <v>1</v>
          </cell>
          <cell r="O771">
            <v>45673</v>
          </cell>
          <cell r="P771">
            <v>45730</v>
          </cell>
          <cell r="Q771">
            <v>45730</v>
          </cell>
          <cell r="R771">
            <v>3</v>
          </cell>
          <cell r="S771">
            <v>1</v>
          </cell>
          <cell r="T771">
            <v>71</v>
          </cell>
          <cell r="U771">
            <v>3</v>
          </cell>
          <cell r="V771">
            <v>74</v>
          </cell>
          <cell r="W771">
            <v>45922</v>
          </cell>
          <cell r="X771">
            <v>0.375</v>
          </cell>
          <cell r="Y771">
            <v>0.64583333333333337</v>
          </cell>
          <cell r="Z771" t="str">
            <v>인천-영종</v>
          </cell>
          <cell r="AA771" t="str">
            <v>인천</v>
          </cell>
          <cell r="AB771" t="str">
            <v>영종</v>
          </cell>
          <cell r="AC771" t="str">
            <v>파라다이스시티</v>
          </cell>
          <cell r="AD771" t="str">
            <v>x</v>
          </cell>
          <cell r="AE771" t="str">
            <v>손혜경</v>
          </cell>
          <cell r="AF771" t="str">
            <v>568-0300</v>
          </cell>
          <cell r="AG771" t="str">
            <v>2610-7347</v>
          </cell>
          <cell r="AH771">
            <v>0.64583301544189453</v>
          </cell>
          <cell r="AI771">
            <v>0.64583301544189453</v>
          </cell>
        </row>
        <row r="772">
          <cell r="B772" t="str">
            <v>249-4</v>
          </cell>
          <cell r="C772" t="str">
            <v>서부</v>
          </cell>
          <cell r="D772" t="str">
            <v>인천창신초등학교</v>
          </cell>
          <cell r="E772">
            <v>4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>
            <v>1</v>
          </cell>
          <cell r="K772">
            <v>1</v>
          </cell>
          <cell r="L772" t="str">
            <v>취소</v>
          </cell>
          <cell r="M772">
            <v>1</v>
          </cell>
          <cell r="N772">
            <v>1</v>
          </cell>
          <cell r="O772">
            <v>45673</v>
          </cell>
          <cell r="P772">
            <v>45730</v>
          </cell>
          <cell r="Q772">
            <v>45730</v>
          </cell>
          <cell r="R772">
            <v>3</v>
          </cell>
          <cell r="S772">
            <v>1</v>
          </cell>
          <cell r="T772">
            <v>72</v>
          </cell>
          <cell r="U772">
            <v>4</v>
          </cell>
          <cell r="V772">
            <v>76</v>
          </cell>
          <cell r="W772">
            <v>45930</v>
          </cell>
          <cell r="X772">
            <v>0.35416666666666669</v>
          </cell>
          <cell r="Y772">
            <v>0.625</v>
          </cell>
          <cell r="Z772" t="str">
            <v>인천-강화</v>
          </cell>
          <cell r="AA772" t="str">
            <v>인천</v>
          </cell>
          <cell r="AB772" t="str">
            <v>강화</v>
          </cell>
          <cell r="AC772" t="str">
            <v>강화역사박물관</v>
          </cell>
          <cell r="AD772" t="str">
            <v>o</v>
          </cell>
          <cell r="AE772" t="str">
            <v>유현주</v>
          </cell>
          <cell r="AF772" t="str">
            <v>568-0300</v>
          </cell>
          <cell r="AG772" t="str">
            <v>5125-6155</v>
          </cell>
          <cell r="AH772">
            <v>0.625</v>
          </cell>
          <cell r="AI772">
            <v>0.625</v>
          </cell>
        </row>
        <row r="773">
          <cell r="B773" t="str">
            <v>249-5</v>
          </cell>
          <cell r="C773" t="str">
            <v>서부</v>
          </cell>
          <cell r="D773" t="str">
            <v>인천창신초등학교</v>
          </cell>
          <cell r="E773">
            <v>5</v>
          </cell>
          <cell r="F773">
            <v>5</v>
          </cell>
          <cell r="G773">
            <v>5</v>
          </cell>
          <cell r="H773">
            <v>5</v>
          </cell>
          <cell r="I773">
            <v>5</v>
          </cell>
          <cell r="J773">
            <v>5</v>
          </cell>
          <cell r="K773">
            <v>5</v>
          </cell>
          <cell r="L773">
            <v>5</v>
          </cell>
          <cell r="M773">
            <v>5</v>
          </cell>
          <cell r="N773">
            <v>5</v>
          </cell>
          <cell r="O773">
            <v>5</v>
          </cell>
          <cell r="P773">
            <v>5</v>
          </cell>
          <cell r="Q773">
            <v>5</v>
          </cell>
          <cell r="R773">
            <v>5</v>
          </cell>
          <cell r="S773">
            <v>5</v>
          </cell>
          <cell r="T773">
            <v>5</v>
          </cell>
          <cell r="U773">
            <v>5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 t="str">
            <v>-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B774" t="str">
            <v>250-3</v>
          </cell>
          <cell r="C774" t="str">
            <v>서부</v>
          </cell>
          <cell r="D774" t="str">
            <v>인천천마초등학교</v>
          </cell>
          <cell r="E774">
            <v>3</v>
          </cell>
          <cell r="F774">
            <v>3</v>
          </cell>
          <cell r="G774">
            <v>3</v>
          </cell>
          <cell r="H774">
            <v>1</v>
          </cell>
          <cell r="I774">
            <v>0</v>
          </cell>
          <cell r="J774">
            <v>0</v>
          </cell>
          <cell r="K774">
            <v>0</v>
          </cell>
          <cell r="L774" t="str">
            <v>신청</v>
          </cell>
          <cell r="M774">
            <v>2</v>
          </cell>
          <cell r="N774">
            <v>2</v>
          </cell>
          <cell r="O774">
            <v>45737</v>
          </cell>
          <cell r="P774">
            <v>45737</v>
          </cell>
          <cell r="Q774">
            <v>45737</v>
          </cell>
          <cell r="R774">
            <v>1</v>
          </cell>
          <cell r="S774">
            <v>0</v>
          </cell>
          <cell r="T774">
            <v>20</v>
          </cell>
          <cell r="U774">
            <v>2</v>
          </cell>
          <cell r="V774">
            <v>22</v>
          </cell>
          <cell r="W774">
            <v>45807</v>
          </cell>
          <cell r="X774">
            <v>0.375</v>
          </cell>
          <cell r="Y774">
            <v>0.5625</v>
          </cell>
          <cell r="Z774" t="str">
            <v>인천-인천</v>
          </cell>
          <cell r="AA774" t="str">
            <v>인천</v>
          </cell>
          <cell r="AB774" t="str">
            <v>인천</v>
          </cell>
          <cell r="AC774" t="str">
            <v>인천나비공원</v>
          </cell>
          <cell r="AD774" t="str">
            <v>x</v>
          </cell>
          <cell r="AE774" t="str">
            <v>안빈</v>
          </cell>
          <cell r="AF774" t="str">
            <v>628-5780</v>
          </cell>
          <cell r="AG774" t="str">
            <v>5168-2135</v>
          </cell>
          <cell r="AH774" t="str">
            <v>ACG3RH</v>
          </cell>
          <cell r="AI774" t="str">
            <v>7394</v>
          </cell>
        </row>
        <row r="775">
          <cell r="B775" t="str">
            <v>250-4</v>
          </cell>
          <cell r="C775" t="str">
            <v>서부</v>
          </cell>
          <cell r="D775" t="str">
            <v>인천천마초등학교</v>
          </cell>
          <cell r="E775">
            <v>4</v>
          </cell>
          <cell r="F775">
            <v>4</v>
          </cell>
          <cell r="G775">
            <v>4</v>
          </cell>
          <cell r="H775">
            <v>1</v>
          </cell>
          <cell r="I775">
            <v>0</v>
          </cell>
          <cell r="J775">
            <v>0</v>
          </cell>
          <cell r="K775">
            <v>0</v>
          </cell>
          <cell r="L775" t="str">
            <v>신청</v>
          </cell>
          <cell r="M775">
            <v>2</v>
          </cell>
          <cell r="N775">
            <v>2</v>
          </cell>
          <cell r="O775">
            <v>45737</v>
          </cell>
          <cell r="P775">
            <v>45737</v>
          </cell>
          <cell r="Q775">
            <v>45737</v>
          </cell>
          <cell r="R775">
            <v>1</v>
          </cell>
          <cell r="S775">
            <v>0</v>
          </cell>
          <cell r="T775">
            <v>24</v>
          </cell>
          <cell r="U775">
            <v>2</v>
          </cell>
          <cell r="V775">
            <v>26</v>
          </cell>
          <cell r="W775">
            <v>45804</v>
          </cell>
          <cell r="X775">
            <v>0.35416666666666669</v>
          </cell>
          <cell r="Y775">
            <v>0.64583333333333337</v>
          </cell>
          <cell r="Z775" t="str">
            <v>인천-강화</v>
          </cell>
          <cell r="AA775" t="str">
            <v>인천</v>
          </cell>
          <cell r="AB775" t="str">
            <v>강화</v>
          </cell>
          <cell r="AC775" t="str">
            <v>강화일대</v>
          </cell>
          <cell r="AD775" t="str">
            <v>o</v>
          </cell>
          <cell r="AE775" t="str">
            <v>이영민</v>
          </cell>
          <cell r="AF775" t="str">
            <v>628-5783</v>
          </cell>
          <cell r="AG775" t="str">
            <v>8869-0637</v>
          </cell>
          <cell r="AH775" t="str">
            <v>ACG3RH</v>
          </cell>
          <cell r="AI775" t="str">
            <v>7394</v>
          </cell>
        </row>
        <row r="776">
          <cell r="B776" t="str">
            <v>250-5</v>
          </cell>
          <cell r="C776" t="str">
            <v>서부</v>
          </cell>
          <cell r="D776" t="str">
            <v>인천천마초등학교</v>
          </cell>
          <cell r="E776">
            <v>5</v>
          </cell>
          <cell r="F776">
            <v>5</v>
          </cell>
          <cell r="G776">
            <v>5</v>
          </cell>
          <cell r="H776">
            <v>1</v>
          </cell>
          <cell r="I776">
            <v>0</v>
          </cell>
          <cell r="J776">
            <v>0</v>
          </cell>
          <cell r="K776">
            <v>0</v>
          </cell>
          <cell r="L776" t="str">
            <v>신청</v>
          </cell>
          <cell r="M776">
            <v>2</v>
          </cell>
          <cell r="N776">
            <v>2</v>
          </cell>
          <cell r="O776">
            <v>45737</v>
          </cell>
          <cell r="P776">
            <v>45737</v>
          </cell>
          <cell r="Q776">
            <v>45737</v>
          </cell>
          <cell r="R776">
            <v>1</v>
          </cell>
          <cell r="S776">
            <v>0</v>
          </cell>
          <cell r="T776">
            <v>37</v>
          </cell>
          <cell r="U776">
            <v>2</v>
          </cell>
          <cell r="V776">
            <v>39</v>
          </cell>
          <cell r="W776">
            <v>45804</v>
          </cell>
          <cell r="X776">
            <v>0.35416666666666669</v>
          </cell>
          <cell r="Y776">
            <v>0.65277777777777779</v>
          </cell>
          <cell r="Z776" t="str">
            <v>인천-강화</v>
          </cell>
          <cell r="AA776" t="str">
            <v>인천</v>
          </cell>
          <cell r="AB776" t="str">
            <v>강화</v>
          </cell>
          <cell r="AC776" t="str">
            <v>강화일대</v>
          </cell>
          <cell r="AD776" t="str">
            <v>o</v>
          </cell>
          <cell r="AE776" t="str">
            <v>김보민</v>
          </cell>
          <cell r="AF776" t="str">
            <v>628-5792</v>
          </cell>
          <cell r="AG776" t="str">
            <v>5001-2215</v>
          </cell>
          <cell r="AH776" t="str">
            <v>ACG3RH</v>
          </cell>
          <cell r="AI776" t="str">
            <v>7394</v>
          </cell>
        </row>
        <row r="777">
          <cell r="B777" t="str">
            <v>251-3</v>
          </cell>
          <cell r="C777" t="str">
            <v>서부</v>
          </cell>
          <cell r="D777" t="str">
            <v>인천청라초등학교</v>
          </cell>
          <cell r="E777">
            <v>3</v>
          </cell>
          <cell r="F777">
            <v>3</v>
          </cell>
          <cell r="G777">
            <v>3</v>
          </cell>
          <cell r="H777">
            <v>3</v>
          </cell>
          <cell r="I777">
            <v>3</v>
          </cell>
          <cell r="J777">
            <v>3</v>
          </cell>
          <cell r="K777">
            <v>3</v>
          </cell>
          <cell r="L777">
            <v>3</v>
          </cell>
          <cell r="M777">
            <v>3</v>
          </cell>
          <cell r="N777">
            <v>3</v>
          </cell>
          <cell r="O777">
            <v>3</v>
          </cell>
          <cell r="P777">
            <v>3</v>
          </cell>
          <cell r="Q777">
            <v>3</v>
          </cell>
          <cell r="R777">
            <v>3</v>
          </cell>
          <cell r="S777">
            <v>3</v>
          </cell>
          <cell r="T777">
            <v>3</v>
          </cell>
          <cell r="U777">
            <v>3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 t="str">
            <v>-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B778" t="str">
            <v>251-4</v>
          </cell>
          <cell r="C778" t="str">
            <v>서부</v>
          </cell>
          <cell r="D778" t="str">
            <v>인천청라초등학교</v>
          </cell>
          <cell r="E778">
            <v>4</v>
          </cell>
          <cell r="F778">
            <v>4</v>
          </cell>
          <cell r="G778">
            <v>4</v>
          </cell>
          <cell r="H778">
            <v>4</v>
          </cell>
          <cell r="I778">
            <v>4</v>
          </cell>
          <cell r="J778">
            <v>4</v>
          </cell>
          <cell r="K778">
            <v>4</v>
          </cell>
          <cell r="L778">
            <v>4</v>
          </cell>
          <cell r="M778">
            <v>4</v>
          </cell>
          <cell r="N778">
            <v>4</v>
          </cell>
          <cell r="O778">
            <v>4</v>
          </cell>
          <cell r="P778">
            <v>4</v>
          </cell>
          <cell r="Q778">
            <v>4</v>
          </cell>
          <cell r="R778">
            <v>4</v>
          </cell>
          <cell r="S778">
            <v>4</v>
          </cell>
          <cell r="T778">
            <v>4</v>
          </cell>
          <cell r="U778">
            <v>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 t="str">
            <v>-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B779" t="str">
            <v>251-5</v>
          </cell>
          <cell r="C779" t="str">
            <v>서부</v>
          </cell>
          <cell r="D779" t="str">
            <v>인천청라초등학교</v>
          </cell>
          <cell r="E779">
            <v>5</v>
          </cell>
          <cell r="F779">
            <v>5</v>
          </cell>
          <cell r="G779">
            <v>5</v>
          </cell>
          <cell r="H779">
            <v>5</v>
          </cell>
          <cell r="I779">
            <v>5</v>
          </cell>
          <cell r="J779">
            <v>5</v>
          </cell>
          <cell r="K779">
            <v>5</v>
          </cell>
          <cell r="L779">
            <v>5</v>
          </cell>
          <cell r="M779">
            <v>5</v>
          </cell>
          <cell r="N779">
            <v>5</v>
          </cell>
          <cell r="O779">
            <v>5</v>
          </cell>
          <cell r="P779">
            <v>5</v>
          </cell>
          <cell r="Q779">
            <v>5</v>
          </cell>
          <cell r="R779">
            <v>5</v>
          </cell>
          <cell r="S779">
            <v>5</v>
          </cell>
          <cell r="T779">
            <v>5</v>
          </cell>
          <cell r="U779">
            <v>5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 t="str">
            <v>-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B780" t="str">
            <v>252-3</v>
          </cell>
          <cell r="C780" t="str">
            <v>서부</v>
          </cell>
          <cell r="D780" t="str">
            <v>인천청람초등학교</v>
          </cell>
          <cell r="E780">
            <v>3</v>
          </cell>
          <cell r="F780">
            <v>3</v>
          </cell>
          <cell r="G780">
            <v>3</v>
          </cell>
          <cell r="H780">
            <v>3</v>
          </cell>
          <cell r="I780">
            <v>3</v>
          </cell>
          <cell r="J780">
            <v>3</v>
          </cell>
          <cell r="K780">
            <v>3</v>
          </cell>
          <cell r="L780" t="str">
            <v>신청</v>
          </cell>
          <cell r="M780" t="str">
            <v>3차-1</v>
          </cell>
          <cell r="N780">
            <v>3</v>
          </cell>
          <cell r="O780">
            <v>45838</v>
          </cell>
          <cell r="P780">
            <v>45838</v>
          </cell>
          <cell r="Q780">
            <v>45838</v>
          </cell>
          <cell r="R780">
            <v>8</v>
          </cell>
          <cell r="S780">
            <v>8</v>
          </cell>
          <cell r="T780">
            <v>203</v>
          </cell>
          <cell r="U780">
            <v>9</v>
          </cell>
          <cell r="V780">
            <v>212</v>
          </cell>
          <cell r="W780">
            <v>45972</v>
          </cell>
          <cell r="X780">
            <v>0.375</v>
          </cell>
          <cell r="Y780">
            <v>0.66666666666666663</v>
          </cell>
          <cell r="Z780" t="str">
            <v>인천-영종</v>
          </cell>
          <cell r="AA780" t="str">
            <v>인천</v>
          </cell>
          <cell r="AB780" t="str">
            <v>영종</v>
          </cell>
          <cell r="AC780" t="str">
            <v>영종 인스파이어리조트</v>
          </cell>
          <cell r="AD780" t="str">
            <v>x</v>
          </cell>
          <cell r="AE780" t="str">
            <v>서영신</v>
          </cell>
          <cell r="AF780" t="str">
            <v>628-8747</v>
          </cell>
          <cell r="AG780" t="str">
            <v>4608-3036</v>
          </cell>
          <cell r="AH780">
            <v>0.66666650772094727</v>
          </cell>
          <cell r="AI780">
            <v>0.66666650772094727</v>
          </cell>
        </row>
        <row r="781">
          <cell r="B781" t="str">
            <v>252-4</v>
          </cell>
          <cell r="C781" t="str">
            <v>서부</v>
          </cell>
          <cell r="D781" t="str">
            <v>인천청람초등학교</v>
          </cell>
          <cell r="E781">
            <v>4</v>
          </cell>
          <cell r="F781">
            <v>9</v>
          </cell>
          <cell r="G781">
            <v>1</v>
          </cell>
          <cell r="H781">
            <v>8</v>
          </cell>
          <cell r="I781">
            <v>1</v>
          </cell>
          <cell r="J781">
            <v>1</v>
          </cell>
          <cell r="K781">
            <v>1</v>
          </cell>
          <cell r="L781" t="str">
            <v>변경</v>
          </cell>
          <cell r="M781">
            <v>1</v>
          </cell>
          <cell r="N781">
            <v>1</v>
          </cell>
          <cell r="O781">
            <v>45713</v>
          </cell>
          <cell r="P781">
            <v>45713</v>
          </cell>
          <cell r="Q781">
            <v>45834</v>
          </cell>
          <cell r="R781">
            <v>8</v>
          </cell>
          <cell r="S781">
            <v>1</v>
          </cell>
          <cell r="T781">
            <v>217</v>
          </cell>
          <cell r="U781">
            <v>8</v>
          </cell>
          <cell r="V781">
            <v>225</v>
          </cell>
          <cell r="W781">
            <v>45971</v>
          </cell>
          <cell r="X781">
            <v>0.375</v>
          </cell>
          <cell r="Y781">
            <v>0.63888888888888895</v>
          </cell>
          <cell r="Z781" t="str">
            <v>인천-인천</v>
          </cell>
          <cell r="AA781" t="str">
            <v>인천</v>
          </cell>
          <cell r="AB781" t="str">
            <v>인천</v>
          </cell>
          <cell r="AC781" t="str">
            <v>인천외국어마을</v>
          </cell>
          <cell r="AD781" t="str">
            <v>x</v>
          </cell>
          <cell r="AE781" t="str">
            <v>정선진</v>
          </cell>
          <cell r="AF781" t="str">
            <v>510-6168</v>
          </cell>
          <cell r="AG781" t="str">
            <v>8961-0863</v>
          </cell>
          <cell r="AH781">
            <v>0.63888883590698242</v>
          </cell>
          <cell r="AI781">
            <v>0.63888883590698242</v>
          </cell>
        </row>
        <row r="782">
          <cell r="B782" t="str">
            <v>252-5</v>
          </cell>
          <cell r="C782" t="str">
            <v>서부</v>
          </cell>
          <cell r="D782" t="str">
            <v>인천청람초등학교</v>
          </cell>
          <cell r="E782">
            <v>5</v>
          </cell>
          <cell r="F782">
            <v>5</v>
          </cell>
          <cell r="G782">
            <v>5</v>
          </cell>
          <cell r="H782">
            <v>5</v>
          </cell>
          <cell r="I782">
            <v>5</v>
          </cell>
          <cell r="J782">
            <v>5</v>
          </cell>
          <cell r="K782">
            <v>5</v>
          </cell>
          <cell r="L782">
            <v>5</v>
          </cell>
          <cell r="M782">
            <v>5</v>
          </cell>
          <cell r="N782">
            <v>5</v>
          </cell>
          <cell r="O782">
            <v>5</v>
          </cell>
          <cell r="P782">
            <v>5</v>
          </cell>
          <cell r="Q782">
            <v>5</v>
          </cell>
          <cell r="R782">
            <v>5</v>
          </cell>
          <cell r="S782">
            <v>5</v>
          </cell>
          <cell r="T782">
            <v>5</v>
          </cell>
          <cell r="U782">
            <v>5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 t="str">
            <v>-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B783" t="str">
            <v>253-3</v>
          </cell>
          <cell r="C783" t="str">
            <v>서부</v>
          </cell>
          <cell r="D783" t="str">
            <v>인천청일초등학교</v>
          </cell>
          <cell r="E783">
            <v>3</v>
          </cell>
          <cell r="F783">
            <v>3</v>
          </cell>
          <cell r="G783">
            <v>3</v>
          </cell>
          <cell r="H783">
            <v>3</v>
          </cell>
          <cell r="I783">
            <v>3</v>
          </cell>
          <cell r="J783">
            <v>3</v>
          </cell>
          <cell r="K783">
            <v>3</v>
          </cell>
          <cell r="L783">
            <v>3</v>
          </cell>
          <cell r="M783">
            <v>3</v>
          </cell>
          <cell r="N783">
            <v>3</v>
          </cell>
          <cell r="O783">
            <v>3</v>
          </cell>
          <cell r="P783">
            <v>3</v>
          </cell>
          <cell r="Q783">
            <v>3</v>
          </cell>
          <cell r="R783">
            <v>3</v>
          </cell>
          <cell r="S783">
            <v>3</v>
          </cell>
          <cell r="T783">
            <v>3</v>
          </cell>
          <cell r="U783">
            <v>3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 t="str">
            <v>-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 t="str">
            <v>ACUCYS</v>
          </cell>
          <cell r="AI783" t="str">
            <v> 4423</v>
          </cell>
        </row>
        <row r="784">
          <cell r="B784" t="str">
            <v>253-4</v>
          </cell>
          <cell r="C784" t="str">
            <v>서부</v>
          </cell>
          <cell r="D784" t="str">
            <v>인천청일초등학교</v>
          </cell>
          <cell r="E784">
            <v>4</v>
          </cell>
          <cell r="F784">
            <v>5</v>
          </cell>
          <cell r="G784">
            <v>1</v>
          </cell>
          <cell r="H784">
            <v>5</v>
          </cell>
          <cell r="I784">
            <v>1</v>
          </cell>
          <cell r="J784">
            <v>1</v>
          </cell>
          <cell r="K784">
            <v>1</v>
          </cell>
          <cell r="L784" t="str">
            <v>신청</v>
          </cell>
          <cell r="M784">
            <v>1</v>
          </cell>
          <cell r="N784">
            <v>1</v>
          </cell>
          <cell r="O784">
            <v>45673</v>
          </cell>
          <cell r="P784">
            <v>45673</v>
          </cell>
          <cell r="Q784">
            <v>45673</v>
          </cell>
          <cell r="R784">
            <v>5</v>
          </cell>
          <cell r="S784">
            <v>1</v>
          </cell>
          <cell r="T784">
            <v>130</v>
          </cell>
          <cell r="U784">
            <v>6</v>
          </cell>
          <cell r="V784">
            <v>136</v>
          </cell>
          <cell r="W784">
            <v>45772</v>
          </cell>
          <cell r="X784">
            <v>0.375</v>
          </cell>
          <cell r="Y784">
            <v>0.66666666666666663</v>
          </cell>
          <cell r="Z784" t="str">
            <v>인천-인천</v>
          </cell>
          <cell r="AA784" t="str">
            <v>인천</v>
          </cell>
          <cell r="AB784" t="str">
            <v>인천</v>
          </cell>
          <cell r="AC784" t="str">
            <v>인천치즈스쿨</v>
          </cell>
          <cell r="AD784" t="str">
            <v>x</v>
          </cell>
          <cell r="AE784" t="str">
            <v>유현주</v>
          </cell>
          <cell r="AF784" t="str">
            <v>569-5075</v>
          </cell>
          <cell r="AG784" t="str">
            <v>4721-2540</v>
          </cell>
          <cell r="AH784" t="str">
            <v>ACUCYS</v>
          </cell>
          <cell r="AI784" t="str">
            <v> 4423</v>
          </cell>
        </row>
        <row r="785">
          <cell r="B785" t="str">
            <v>253-5</v>
          </cell>
          <cell r="C785" t="str">
            <v>서부</v>
          </cell>
          <cell r="D785" t="str">
            <v>인천청일초등학교</v>
          </cell>
          <cell r="E785">
            <v>5</v>
          </cell>
          <cell r="F785">
            <v>5</v>
          </cell>
          <cell r="G785">
            <v>5</v>
          </cell>
          <cell r="H785">
            <v>5</v>
          </cell>
          <cell r="I785">
            <v>5</v>
          </cell>
          <cell r="J785">
            <v>6</v>
          </cell>
          <cell r="K785">
            <v>1</v>
          </cell>
          <cell r="L785" t="str">
            <v>취소</v>
          </cell>
          <cell r="M785">
            <v>2</v>
          </cell>
          <cell r="N785">
            <v>2</v>
          </cell>
          <cell r="O785">
            <v>45735</v>
          </cell>
          <cell r="P785">
            <v>45735</v>
          </cell>
          <cell r="Q785">
            <v>45735</v>
          </cell>
          <cell r="R785">
            <v>6</v>
          </cell>
          <cell r="S785">
            <v>1</v>
          </cell>
          <cell r="T785">
            <v>155</v>
          </cell>
          <cell r="U785">
            <v>7</v>
          </cell>
          <cell r="V785">
            <v>162</v>
          </cell>
          <cell r="W785">
            <v>45952</v>
          </cell>
          <cell r="X785">
            <v>0.35416666666666669</v>
          </cell>
          <cell r="Y785">
            <v>0.6875</v>
          </cell>
          <cell r="Z785" t="str">
            <v>관외</v>
          </cell>
          <cell r="AA785" t="str">
            <v>인천</v>
          </cell>
          <cell r="AB785" t="str">
            <v>고양</v>
          </cell>
          <cell r="AC785" t="str">
            <v>스타필드</v>
          </cell>
          <cell r="AD785" t="str">
            <v>o</v>
          </cell>
          <cell r="AE785" t="str">
            <v>이현미</v>
          </cell>
          <cell r="AF785" t="str">
            <v>628-8669</v>
          </cell>
          <cell r="AG785" t="str">
            <v>6318-8407</v>
          </cell>
          <cell r="AH785" t="str">
            <v>ACUCYS</v>
          </cell>
          <cell r="AI785" t="str">
            <v> 4423</v>
          </cell>
        </row>
        <row r="786">
          <cell r="B786" t="str">
            <v>254-3</v>
          </cell>
          <cell r="C786" t="str">
            <v>서부</v>
          </cell>
          <cell r="D786" t="str">
            <v>인천청호초등학교</v>
          </cell>
          <cell r="E786">
            <v>3</v>
          </cell>
          <cell r="F786">
            <v>3</v>
          </cell>
          <cell r="G786">
            <v>3</v>
          </cell>
          <cell r="H786">
            <v>4</v>
          </cell>
          <cell r="I786">
            <v>1</v>
          </cell>
          <cell r="J786">
            <v>1</v>
          </cell>
          <cell r="K786">
            <v>1</v>
          </cell>
          <cell r="L786" t="str">
            <v>신청</v>
          </cell>
          <cell r="M786">
            <v>2</v>
          </cell>
          <cell r="N786">
            <v>2</v>
          </cell>
          <cell r="O786">
            <v>45733</v>
          </cell>
          <cell r="P786">
            <v>45733</v>
          </cell>
          <cell r="Q786">
            <v>45733</v>
          </cell>
          <cell r="R786">
            <v>4</v>
          </cell>
          <cell r="S786">
            <v>1</v>
          </cell>
          <cell r="T786">
            <v>91</v>
          </cell>
          <cell r="U786">
            <v>4</v>
          </cell>
          <cell r="V786">
            <v>96</v>
          </cell>
          <cell r="W786">
            <v>45848</v>
          </cell>
          <cell r="X786">
            <v>0.35416666666666669</v>
          </cell>
          <cell r="Y786">
            <v>0.61111111111111105</v>
          </cell>
          <cell r="Z786" t="str">
            <v>인천-영종</v>
          </cell>
          <cell r="AA786" t="str">
            <v>인천</v>
          </cell>
          <cell r="AB786" t="str">
            <v>영종</v>
          </cell>
          <cell r="AC786" t="str">
            <v>bmw드라이빙센터</v>
          </cell>
          <cell r="AD786" t="str">
            <v>x</v>
          </cell>
          <cell r="AE786" t="str">
            <v>김현미</v>
          </cell>
          <cell r="AF786" t="str">
            <v>456-9184</v>
          </cell>
          <cell r="AG786" t="str">
            <v>3194-0620</v>
          </cell>
          <cell r="AH786" t="str">
            <v>ACHD28</v>
          </cell>
          <cell r="AI786" t="str">
            <v>4321</v>
          </cell>
        </row>
        <row r="787">
          <cell r="B787" t="str">
            <v>254-4</v>
          </cell>
          <cell r="C787" t="str">
            <v>서부</v>
          </cell>
          <cell r="D787" t="str">
            <v>인천청호초등학교</v>
          </cell>
          <cell r="E787">
            <v>4</v>
          </cell>
          <cell r="F787">
            <v>3</v>
          </cell>
          <cell r="G787">
            <v>1</v>
          </cell>
          <cell r="H787">
            <v>3</v>
          </cell>
          <cell r="I787">
            <v>1</v>
          </cell>
          <cell r="J787">
            <v>1</v>
          </cell>
          <cell r="K787">
            <v>1</v>
          </cell>
          <cell r="L787" t="str">
            <v>신청</v>
          </cell>
          <cell r="M787">
            <v>1</v>
          </cell>
          <cell r="N787">
            <v>1</v>
          </cell>
          <cell r="O787">
            <v>45706</v>
          </cell>
          <cell r="P787">
            <v>45706</v>
          </cell>
          <cell r="Q787">
            <v>45706</v>
          </cell>
          <cell r="R787">
            <v>3</v>
          </cell>
          <cell r="S787">
            <v>1</v>
          </cell>
          <cell r="T787">
            <v>74</v>
          </cell>
          <cell r="U787">
            <v>3</v>
          </cell>
          <cell r="V787">
            <v>77</v>
          </cell>
          <cell r="W787">
            <v>45764</v>
          </cell>
          <cell r="X787">
            <v>0.3611111111111111</v>
          </cell>
          <cell r="Y787">
            <v>0.66666666666666663</v>
          </cell>
          <cell r="Z787" t="str">
            <v>인천-강화</v>
          </cell>
          <cell r="AA787" t="str">
            <v>인천</v>
          </cell>
          <cell r="AB787" t="str">
            <v>강화</v>
          </cell>
          <cell r="AC787" t="str">
            <v>강화일대</v>
          </cell>
          <cell r="AD787" t="str">
            <v>o</v>
          </cell>
          <cell r="AE787" t="str">
            <v>임경미</v>
          </cell>
          <cell r="AF787" t="str">
            <v>456-9100</v>
          </cell>
          <cell r="AG787" t="str">
            <v>7135-6666</v>
          </cell>
          <cell r="AH787" t="str">
            <v>ACHD28</v>
          </cell>
          <cell r="AI787" t="str">
            <v>4321</v>
          </cell>
        </row>
        <row r="788">
          <cell r="B788" t="str">
            <v>254-5</v>
          </cell>
          <cell r="C788" t="str">
            <v>서부</v>
          </cell>
          <cell r="D788" t="str">
            <v>인천청호초등학교</v>
          </cell>
          <cell r="E788">
            <v>5</v>
          </cell>
          <cell r="F788">
            <v>5</v>
          </cell>
          <cell r="G788">
            <v>5</v>
          </cell>
          <cell r="H788">
            <v>5</v>
          </cell>
          <cell r="I788">
            <v>5</v>
          </cell>
          <cell r="J788">
            <v>4</v>
          </cell>
          <cell r="K788">
            <v>1</v>
          </cell>
          <cell r="L788" t="str">
            <v>신청</v>
          </cell>
          <cell r="M788">
            <v>2</v>
          </cell>
          <cell r="N788">
            <v>2</v>
          </cell>
          <cell r="O788">
            <v>45733</v>
          </cell>
          <cell r="P788">
            <v>45733</v>
          </cell>
          <cell r="Q788">
            <v>45733</v>
          </cell>
          <cell r="R788">
            <v>4</v>
          </cell>
          <cell r="S788">
            <v>1</v>
          </cell>
          <cell r="T788">
            <v>87</v>
          </cell>
          <cell r="U788">
            <v>4</v>
          </cell>
          <cell r="V788">
            <v>91</v>
          </cell>
          <cell r="W788">
            <v>45926</v>
          </cell>
          <cell r="X788">
            <v>0.33333333333333331</v>
          </cell>
          <cell r="Y788">
            <v>0.6875</v>
          </cell>
          <cell r="Z788" t="str">
            <v>관외</v>
          </cell>
          <cell r="AA788" t="str">
            <v>인천</v>
          </cell>
          <cell r="AB788" t="str">
            <v>서울</v>
          </cell>
          <cell r="AC788" t="str">
            <v>롯데월드</v>
          </cell>
          <cell r="AD788" t="str">
            <v>x</v>
          </cell>
          <cell r="AE788" t="str">
            <v>박원탁</v>
          </cell>
          <cell r="AF788" t="str">
            <v>456-9190</v>
          </cell>
          <cell r="AG788" t="str">
            <v>8981-0859</v>
          </cell>
          <cell r="AH788" t="str">
            <v>ACHD28</v>
          </cell>
          <cell r="AI788" t="str">
            <v>4321</v>
          </cell>
        </row>
        <row r="789">
          <cell r="B789" t="str">
            <v>255-3</v>
          </cell>
          <cell r="C789" t="str">
            <v>서부</v>
          </cell>
          <cell r="D789" t="str">
            <v>인천초은초등학교</v>
          </cell>
          <cell r="E789">
            <v>3</v>
          </cell>
          <cell r="F789">
            <v>3</v>
          </cell>
          <cell r="G789">
            <v>3</v>
          </cell>
          <cell r="H789">
            <v>3</v>
          </cell>
          <cell r="I789">
            <v>3</v>
          </cell>
          <cell r="J789">
            <v>3</v>
          </cell>
          <cell r="K789">
            <v>3</v>
          </cell>
          <cell r="L789">
            <v>3</v>
          </cell>
          <cell r="M789">
            <v>3</v>
          </cell>
          <cell r="N789">
            <v>3</v>
          </cell>
          <cell r="O789">
            <v>3</v>
          </cell>
          <cell r="P789">
            <v>3</v>
          </cell>
          <cell r="Q789">
            <v>3</v>
          </cell>
          <cell r="R789">
            <v>3</v>
          </cell>
          <cell r="S789">
            <v>3</v>
          </cell>
          <cell r="T789">
            <v>3</v>
          </cell>
          <cell r="U789">
            <v>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 t="str">
            <v>-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 t="str">
            <v>ACG5XB</v>
          </cell>
          <cell r="AI789" t="str">
            <v>3737</v>
          </cell>
        </row>
        <row r="790">
          <cell r="B790" t="str">
            <v>255-4</v>
          </cell>
          <cell r="C790" t="str">
            <v>서부</v>
          </cell>
          <cell r="D790" t="str">
            <v>인천초은초등학교</v>
          </cell>
          <cell r="E790">
            <v>4</v>
          </cell>
          <cell r="F790">
            <v>6</v>
          </cell>
          <cell r="G790">
            <v>1</v>
          </cell>
          <cell r="H790">
            <v>6</v>
          </cell>
          <cell r="I790">
            <v>1</v>
          </cell>
          <cell r="J790">
            <v>1</v>
          </cell>
          <cell r="K790">
            <v>1</v>
          </cell>
          <cell r="L790" t="str">
            <v>신청</v>
          </cell>
          <cell r="M790">
            <v>1</v>
          </cell>
          <cell r="N790">
            <v>1</v>
          </cell>
          <cell r="O790">
            <v>45720</v>
          </cell>
          <cell r="P790">
            <v>45720</v>
          </cell>
          <cell r="Q790">
            <v>45720</v>
          </cell>
          <cell r="R790">
            <v>6</v>
          </cell>
          <cell r="S790">
            <v>1</v>
          </cell>
          <cell r="T790">
            <v>142</v>
          </cell>
          <cell r="U790">
            <v>8</v>
          </cell>
          <cell r="V790">
            <v>150</v>
          </cell>
          <cell r="W790">
            <v>45797</v>
          </cell>
          <cell r="X790">
            <v>0.36458333333333331</v>
          </cell>
          <cell r="Y790">
            <v>0.67361111111111116</v>
          </cell>
          <cell r="Z790" t="str">
            <v>인천-강화</v>
          </cell>
          <cell r="AA790" t="str">
            <v>인천</v>
          </cell>
          <cell r="AB790" t="str">
            <v>강화</v>
          </cell>
          <cell r="AC790" t="str">
            <v>강화도자연체험농장</v>
          </cell>
          <cell r="AD790" t="str">
            <v>x</v>
          </cell>
          <cell r="AE790" t="str">
            <v>양승천</v>
          </cell>
          <cell r="AF790" t="str">
            <v>628-8453</v>
          </cell>
          <cell r="AG790" t="str">
            <v>3838-7397</v>
          </cell>
          <cell r="AH790" t="str">
            <v>ACG5XB</v>
          </cell>
          <cell r="AI790" t="str">
            <v>3737</v>
          </cell>
        </row>
        <row r="791">
          <cell r="B791" t="str">
            <v>255-5</v>
          </cell>
          <cell r="C791" t="str">
            <v>서부</v>
          </cell>
          <cell r="D791" t="str">
            <v>인천초은초등학교</v>
          </cell>
          <cell r="E791">
            <v>5</v>
          </cell>
          <cell r="F791">
            <v>5</v>
          </cell>
          <cell r="G791">
            <v>5</v>
          </cell>
          <cell r="H791">
            <v>5</v>
          </cell>
          <cell r="I791">
            <v>5</v>
          </cell>
          <cell r="J791">
            <v>6</v>
          </cell>
          <cell r="K791">
            <v>1</v>
          </cell>
          <cell r="L791" t="str">
            <v>신청</v>
          </cell>
          <cell r="M791">
            <v>2</v>
          </cell>
          <cell r="N791">
            <v>2</v>
          </cell>
          <cell r="O791">
            <v>45737</v>
          </cell>
          <cell r="P791">
            <v>45737</v>
          </cell>
          <cell r="Q791">
            <v>45737</v>
          </cell>
          <cell r="R791">
            <v>6</v>
          </cell>
          <cell r="S791">
            <v>1</v>
          </cell>
          <cell r="T791">
            <v>140</v>
          </cell>
          <cell r="U791">
            <v>10</v>
          </cell>
          <cell r="V791">
            <v>150</v>
          </cell>
          <cell r="W791">
            <v>45832</v>
          </cell>
          <cell r="X791">
            <v>0.34027777777777773</v>
          </cell>
          <cell r="Y791">
            <v>0.6875</v>
          </cell>
          <cell r="Z791" t="str">
            <v>관외</v>
          </cell>
          <cell r="AA791" t="str">
            <v>인천</v>
          </cell>
          <cell r="AB791" t="str">
            <v>성남</v>
          </cell>
          <cell r="AC791" t="str">
            <v>한국잡월드</v>
          </cell>
          <cell r="AD791" t="str">
            <v>x</v>
          </cell>
          <cell r="AE791" t="str">
            <v>김미정</v>
          </cell>
          <cell r="AF791" t="str">
            <v>628-8515</v>
          </cell>
          <cell r="AG791" t="str">
            <v>6268-2452</v>
          </cell>
          <cell r="AH791" t="str">
            <v>ACG5XB</v>
          </cell>
          <cell r="AI791" t="str">
            <v>3737</v>
          </cell>
        </row>
        <row r="792">
          <cell r="B792" t="str">
            <v>256-3</v>
          </cell>
          <cell r="C792" t="str">
            <v>서부</v>
          </cell>
          <cell r="D792" t="str">
            <v>인천한들초등학교</v>
          </cell>
          <cell r="E792">
            <v>3</v>
          </cell>
          <cell r="F792">
            <v>3</v>
          </cell>
          <cell r="G792">
            <v>3</v>
          </cell>
          <cell r="H792">
            <v>3</v>
          </cell>
          <cell r="I792">
            <v>3</v>
          </cell>
          <cell r="J792">
            <v>3</v>
          </cell>
          <cell r="K792">
            <v>3</v>
          </cell>
          <cell r="L792">
            <v>3</v>
          </cell>
          <cell r="M792">
            <v>3</v>
          </cell>
          <cell r="N792">
            <v>3</v>
          </cell>
          <cell r="O792">
            <v>3</v>
          </cell>
          <cell r="P792">
            <v>3</v>
          </cell>
          <cell r="Q792">
            <v>3</v>
          </cell>
          <cell r="R792">
            <v>3</v>
          </cell>
          <cell r="S792">
            <v>3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 t="str">
            <v>-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B793" t="str">
            <v>256-4</v>
          </cell>
          <cell r="C793" t="str">
            <v>서부</v>
          </cell>
          <cell r="D793" t="str">
            <v>인천한들초등학교</v>
          </cell>
          <cell r="E793">
            <v>4</v>
          </cell>
          <cell r="F793">
            <v>5</v>
          </cell>
          <cell r="G793">
            <v>1</v>
          </cell>
          <cell r="H793">
            <v>1</v>
          </cell>
          <cell r="I793">
            <v>1</v>
          </cell>
          <cell r="J793">
            <v>1</v>
          </cell>
          <cell r="K793">
            <v>1</v>
          </cell>
          <cell r="L793">
            <v>1</v>
          </cell>
          <cell r="M793">
            <v>1</v>
          </cell>
          <cell r="N793">
            <v>1</v>
          </cell>
          <cell r="O793">
            <v>1</v>
          </cell>
          <cell r="P793">
            <v>1</v>
          </cell>
          <cell r="Q793">
            <v>1</v>
          </cell>
          <cell r="R793">
            <v>1</v>
          </cell>
          <cell r="S793">
            <v>1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 t="str">
            <v>-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B794" t="str">
            <v>256-5</v>
          </cell>
          <cell r="C794" t="str">
            <v>서부</v>
          </cell>
          <cell r="D794" t="str">
            <v>인천한들초등학교</v>
          </cell>
          <cell r="E794">
            <v>5</v>
          </cell>
          <cell r="F794">
            <v>5</v>
          </cell>
          <cell r="G794">
            <v>5</v>
          </cell>
          <cell r="H794">
            <v>5</v>
          </cell>
          <cell r="I794">
            <v>5</v>
          </cell>
          <cell r="J794">
            <v>5</v>
          </cell>
          <cell r="K794">
            <v>5</v>
          </cell>
          <cell r="L794">
            <v>5</v>
          </cell>
          <cell r="M794">
            <v>5</v>
          </cell>
          <cell r="N794">
            <v>5</v>
          </cell>
          <cell r="O794">
            <v>5</v>
          </cell>
          <cell r="P794">
            <v>5</v>
          </cell>
          <cell r="Q794">
            <v>5</v>
          </cell>
          <cell r="R794">
            <v>5</v>
          </cell>
          <cell r="S794">
            <v>5</v>
          </cell>
          <cell r="T794">
            <v>5</v>
          </cell>
          <cell r="U794">
            <v>5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 t="str">
            <v>-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B795" t="str">
            <v>257-3</v>
          </cell>
          <cell r="C795" t="str">
            <v>서부</v>
          </cell>
          <cell r="D795" t="str">
            <v>인천한별초등학교</v>
          </cell>
          <cell r="E795">
            <v>3</v>
          </cell>
          <cell r="F795">
            <v>3</v>
          </cell>
          <cell r="G795">
            <v>3</v>
          </cell>
          <cell r="H795">
            <v>3</v>
          </cell>
          <cell r="I795">
            <v>3</v>
          </cell>
          <cell r="J795">
            <v>3</v>
          </cell>
          <cell r="K795">
            <v>3</v>
          </cell>
          <cell r="L795">
            <v>3</v>
          </cell>
          <cell r="M795">
            <v>3</v>
          </cell>
          <cell r="N795">
            <v>3</v>
          </cell>
          <cell r="O795">
            <v>3</v>
          </cell>
          <cell r="P795">
            <v>3</v>
          </cell>
          <cell r="Q795">
            <v>3</v>
          </cell>
          <cell r="R795">
            <v>3</v>
          </cell>
          <cell r="S795">
            <v>3</v>
          </cell>
          <cell r="T795">
            <v>3</v>
          </cell>
          <cell r="U795">
            <v>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 t="str">
            <v>-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B796" t="str">
            <v>257-4</v>
          </cell>
          <cell r="C796" t="str">
            <v>서부</v>
          </cell>
          <cell r="D796" t="str">
            <v>인천한별초등학교</v>
          </cell>
          <cell r="E796">
            <v>4</v>
          </cell>
          <cell r="F796">
            <v>4</v>
          </cell>
          <cell r="G796">
            <v>4</v>
          </cell>
          <cell r="H796">
            <v>11</v>
          </cell>
          <cell r="I796">
            <v>1</v>
          </cell>
          <cell r="J796">
            <v>1</v>
          </cell>
          <cell r="K796">
            <v>1</v>
          </cell>
          <cell r="L796" t="str">
            <v>신청</v>
          </cell>
          <cell r="M796" t="str">
            <v>2차</v>
          </cell>
          <cell r="N796">
            <v>1</v>
          </cell>
          <cell r="O796">
            <v>45734</v>
          </cell>
          <cell r="P796">
            <v>45734</v>
          </cell>
          <cell r="Q796">
            <v>45734</v>
          </cell>
          <cell r="R796">
            <v>11</v>
          </cell>
          <cell r="S796">
            <v>0</v>
          </cell>
          <cell r="T796">
            <v>291</v>
          </cell>
          <cell r="U796">
            <v>13</v>
          </cell>
          <cell r="V796">
            <v>304</v>
          </cell>
          <cell r="W796">
            <v>45952</v>
          </cell>
          <cell r="X796">
            <v>0.3611111111111111</v>
          </cell>
          <cell r="Y796">
            <v>0.65277777777777779</v>
          </cell>
          <cell r="Z796" t="str">
            <v>인천-강화</v>
          </cell>
          <cell r="AA796" t="str">
            <v>인천</v>
          </cell>
          <cell r="AB796" t="str">
            <v>강화</v>
          </cell>
          <cell r="AC796" t="str">
            <v>강화역사박물관</v>
          </cell>
          <cell r="AD796" t="str">
            <v>o</v>
          </cell>
          <cell r="AE796" t="str">
            <v>하재영</v>
          </cell>
          <cell r="AF796" t="str">
            <v>453-9031</v>
          </cell>
          <cell r="AG796" t="str">
            <v>4631-4272</v>
          </cell>
          <cell r="AH796">
            <v>0.65277767181396484</v>
          </cell>
          <cell r="AI796">
            <v>0.65277767181396484</v>
          </cell>
        </row>
        <row r="797">
          <cell r="B797" t="str">
            <v>257-5</v>
          </cell>
          <cell r="C797" t="str">
            <v>서부</v>
          </cell>
          <cell r="D797" t="str">
            <v>인천한별초등학교</v>
          </cell>
          <cell r="E797">
            <v>5</v>
          </cell>
          <cell r="F797">
            <v>5</v>
          </cell>
          <cell r="G797">
            <v>5</v>
          </cell>
          <cell r="H797">
            <v>5</v>
          </cell>
          <cell r="I797">
            <v>5</v>
          </cell>
          <cell r="J797">
            <v>10</v>
          </cell>
          <cell r="K797">
            <v>1</v>
          </cell>
          <cell r="L797" t="str">
            <v>신청</v>
          </cell>
          <cell r="M797">
            <v>2</v>
          </cell>
          <cell r="N797">
            <v>2</v>
          </cell>
          <cell r="O797">
            <v>45734</v>
          </cell>
          <cell r="P797">
            <v>45734</v>
          </cell>
          <cell r="Q797">
            <v>45734</v>
          </cell>
          <cell r="R797">
            <v>10</v>
          </cell>
          <cell r="S797">
            <v>1</v>
          </cell>
          <cell r="T797">
            <v>257</v>
          </cell>
          <cell r="U797">
            <v>12</v>
          </cell>
          <cell r="V797">
            <v>269</v>
          </cell>
          <cell r="W797">
            <v>45947</v>
          </cell>
          <cell r="X797">
            <v>0.375</v>
          </cell>
          <cell r="Y797">
            <v>0.64583333333333337</v>
          </cell>
          <cell r="Z797" t="str">
            <v>관외</v>
          </cell>
          <cell r="AA797" t="str">
            <v>인천</v>
          </cell>
          <cell r="AB797" t="str">
            <v>과천</v>
          </cell>
          <cell r="AC797" t="str">
            <v>과천과학관</v>
          </cell>
          <cell r="AD797" t="str">
            <v>x</v>
          </cell>
          <cell r="AE797" t="str">
            <v>박현미</v>
          </cell>
          <cell r="AF797" t="str">
            <v>453-9051</v>
          </cell>
          <cell r="AG797" t="str">
            <v>4163-4060</v>
          </cell>
          <cell r="AH797">
            <v>0.64583301544189453</v>
          </cell>
          <cell r="AI797">
            <v>0.64583301544189453</v>
          </cell>
        </row>
        <row r="798">
          <cell r="B798" t="str">
            <v>258-3</v>
          </cell>
          <cell r="C798" t="str">
            <v>서부</v>
          </cell>
          <cell r="D798" t="str">
            <v>인천해든초등학교</v>
          </cell>
          <cell r="E798">
            <v>3</v>
          </cell>
          <cell r="F798">
            <v>3</v>
          </cell>
          <cell r="G798">
            <v>3</v>
          </cell>
          <cell r="H798">
            <v>3</v>
          </cell>
          <cell r="I798">
            <v>3</v>
          </cell>
          <cell r="J798">
            <v>3</v>
          </cell>
          <cell r="K798">
            <v>3</v>
          </cell>
          <cell r="L798">
            <v>3</v>
          </cell>
          <cell r="M798">
            <v>3</v>
          </cell>
          <cell r="N798">
            <v>3</v>
          </cell>
          <cell r="O798">
            <v>3</v>
          </cell>
          <cell r="P798">
            <v>3</v>
          </cell>
          <cell r="Q798">
            <v>3</v>
          </cell>
          <cell r="R798">
            <v>3</v>
          </cell>
          <cell r="S798">
            <v>3</v>
          </cell>
          <cell r="T798">
            <v>3</v>
          </cell>
          <cell r="U798">
            <v>3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 t="str">
            <v>-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B799" t="str">
            <v>258-4</v>
          </cell>
          <cell r="C799" t="str">
            <v>서부</v>
          </cell>
          <cell r="D799" t="str">
            <v>인천해든초등학교</v>
          </cell>
          <cell r="E799">
            <v>4</v>
          </cell>
          <cell r="F799">
            <v>11</v>
          </cell>
          <cell r="G799">
            <v>1</v>
          </cell>
          <cell r="H799">
            <v>6</v>
          </cell>
          <cell r="I799">
            <v>0</v>
          </cell>
          <cell r="J799">
            <v>0</v>
          </cell>
          <cell r="K799">
            <v>0</v>
          </cell>
          <cell r="L799" t="str">
            <v>취소</v>
          </cell>
          <cell r="M799">
            <v>1</v>
          </cell>
          <cell r="N799">
            <v>1</v>
          </cell>
          <cell r="O799">
            <v>45715</v>
          </cell>
          <cell r="P799">
            <v>45758</v>
          </cell>
          <cell r="Q799">
            <v>45758</v>
          </cell>
          <cell r="R799">
            <v>6</v>
          </cell>
          <cell r="S799">
            <v>0</v>
          </cell>
          <cell r="T799">
            <v>155</v>
          </cell>
          <cell r="U799">
            <v>7</v>
          </cell>
          <cell r="V799">
            <v>162</v>
          </cell>
          <cell r="W799">
            <v>45797</v>
          </cell>
          <cell r="X799">
            <v>0.35416666666666669</v>
          </cell>
          <cell r="Y799">
            <v>0.64583333333333337</v>
          </cell>
          <cell r="Z799" t="str">
            <v>인천-강화</v>
          </cell>
          <cell r="AA799" t="str">
            <v>인천</v>
          </cell>
          <cell r="AB799" t="str">
            <v>강화</v>
          </cell>
          <cell r="AC799" t="str">
            <v>강화일대</v>
          </cell>
          <cell r="AD799" t="str">
            <v>o</v>
          </cell>
          <cell r="AE799" t="str">
            <v>조진성</v>
          </cell>
          <cell r="AF799" t="str">
            <v>453-9200(401)</v>
          </cell>
          <cell r="AG799" t="str">
            <v>6238-0884</v>
          </cell>
          <cell r="AH799">
            <v>0.64583301544189453</v>
          </cell>
          <cell r="AI799">
            <v>0.64583301544189453</v>
          </cell>
        </row>
        <row r="800">
          <cell r="B800" t="str">
            <v>258-4</v>
          </cell>
          <cell r="C800" t="str">
            <v>서부</v>
          </cell>
          <cell r="D800" t="str">
            <v>인천해든초등학교</v>
          </cell>
          <cell r="E800">
            <v>4</v>
          </cell>
          <cell r="F800">
            <v>4</v>
          </cell>
          <cell r="G800">
            <v>4</v>
          </cell>
          <cell r="H800">
            <v>5</v>
          </cell>
          <cell r="I800">
            <v>0</v>
          </cell>
          <cell r="J800">
            <v>0</v>
          </cell>
          <cell r="K800">
            <v>0</v>
          </cell>
          <cell r="L800" t="str">
            <v>취소</v>
          </cell>
          <cell r="M800">
            <v>1</v>
          </cell>
          <cell r="N800">
            <v>1</v>
          </cell>
          <cell r="O800">
            <v>45715</v>
          </cell>
          <cell r="P800">
            <v>45758</v>
          </cell>
          <cell r="Q800">
            <v>45758</v>
          </cell>
          <cell r="R800">
            <v>5</v>
          </cell>
          <cell r="S800">
            <v>0</v>
          </cell>
          <cell r="T800">
            <v>155</v>
          </cell>
          <cell r="U800">
            <v>6</v>
          </cell>
          <cell r="V800">
            <v>161</v>
          </cell>
          <cell r="W800">
            <v>45798</v>
          </cell>
          <cell r="X800">
            <v>0.35416666666666669</v>
          </cell>
          <cell r="Y800">
            <v>0.64583333333333337</v>
          </cell>
          <cell r="Z800" t="str">
            <v>인천-강화</v>
          </cell>
          <cell r="AA800" t="str">
            <v>인천</v>
          </cell>
          <cell r="AB800" t="str">
            <v>강화</v>
          </cell>
          <cell r="AC800" t="str">
            <v>강화일대</v>
          </cell>
          <cell r="AD800" t="str">
            <v>o</v>
          </cell>
          <cell r="AE800" t="str">
            <v>조진성</v>
          </cell>
          <cell r="AF800" t="str">
            <v>453-9200(401)</v>
          </cell>
          <cell r="AG800" t="str">
            <v>6238-0884</v>
          </cell>
          <cell r="AH800">
            <v>0.64583301544189453</v>
          </cell>
          <cell r="AI800">
            <v>0.64583301544189453</v>
          </cell>
        </row>
        <row r="801">
          <cell r="B801" t="str">
            <v>258-5</v>
          </cell>
          <cell r="C801" t="str">
            <v>서부</v>
          </cell>
          <cell r="D801" t="str">
            <v>인천해든초등학교</v>
          </cell>
          <cell r="E801">
            <v>5</v>
          </cell>
          <cell r="F801">
            <v>5</v>
          </cell>
          <cell r="G801">
            <v>5</v>
          </cell>
          <cell r="H801">
            <v>5</v>
          </cell>
          <cell r="I801">
            <v>5</v>
          </cell>
          <cell r="J801">
            <v>5</v>
          </cell>
          <cell r="K801">
            <v>5</v>
          </cell>
          <cell r="L801">
            <v>5</v>
          </cell>
          <cell r="M801">
            <v>5</v>
          </cell>
          <cell r="N801">
            <v>5</v>
          </cell>
          <cell r="O801">
            <v>5</v>
          </cell>
          <cell r="P801">
            <v>5</v>
          </cell>
          <cell r="Q801">
            <v>5</v>
          </cell>
          <cell r="R801">
            <v>5</v>
          </cell>
          <cell r="S801">
            <v>5</v>
          </cell>
          <cell r="T801">
            <v>5</v>
          </cell>
          <cell r="U801">
            <v>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 t="str">
            <v>-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B802" t="str">
            <v>259-3</v>
          </cell>
          <cell r="C802" t="str">
            <v>서부</v>
          </cell>
          <cell r="D802" t="str">
            <v>인천해원초등학교</v>
          </cell>
          <cell r="E802">
            <v>3</v>
          </cell>
          <cell r="F802">
            <v>3</v>
          </cell>
          <cell r="G802">
            <v>3</v>
          </cell>
          <cell r="H802">
            <v>3</v>
          </cell>
          <cell r="I802">
            <v>3</v>
          </cell>
          <cell r="J802">
            <v>3</v>
          </cell>
          <cell r="K802">
            <v>3</v>
          </cell>
          <cell r="L802">
            <v>3</v>
          </cell>
          <cell r="M802">
            <v>3</v>
          </cell>
          <cell r="N802">
            <v>3</v>
          </cell>
          <cell r="O802">
            <v>3</v>
          </cell>
          <cell r="P802">
            <v>3</v>
          </cell>
          <cell r="Q802">
            <v>3</v>
          </cell>
          <cell r="R802">
            <v>3</v>
          </cell>
          <cell r="S802">
            <v>3</v>
          </cell>
          <cell r="T802">
            <v>3</v>
          </cell>
          <cell r="U802">
            <v>3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 t="str">
            <v>-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B803" t="str">
            <v>259-4-1</v>
          </cell>
          <cell r="C803" t="str">
            <v>서부</v>
          </cell>
          <cell r="D803" t="str">
            <v>인천해원초등학교</v>
          </cell>
          <cell r="E803">
            <v>4</v>
          </cell>
          <cell r="F803">
            <v>13</v>
          </cell>
          <cell r="G803">
            <v>1</v>
          </cell>
          <cell r="H803">
            <v>1</v>
          </cell>
          <cell r="I803">
            <v>1</v>
          </cell>
          <cell r="J803">
            <v>1</v>
          </cell>
          <cell r="K803">
            <v>1</v>
          </cell>
          <cell r="L803" t="str">
            <v>변경</v>
          </cell>
          <cell r="M803">
            <v>1</v>
          </cell>
          <cell r="N803">
            <v>1</v>
          </cell>
          <cell r="O803">
            <v>45705</v>
          </cell>
          <cell r="P803">
            <v>45705</v>
          </cell>
          <cell r="Q803">
            <v>45817</v>
          </cell>
          <cell r="R803">
            <v>3</v>
          </cell>
          <cell r="S803">
            <v>1</v>
          </cell>
          <cell r="T803">
            <v>77</v>
          </cell>
          <cell r="U803">
            <v>4</v>
          </cell>
          <cell r="V803">
            <v>81</v>
          </cell>
          <cell r="W803">
            <v>45910</v>
          </cell>
          <cell r="X803">
            <v>0.36805555555555558</v>
          </cell>
          <cell r="Y803">
            <v>0.60416666666666663</v>
          </cell>
          <cell r="Z803" t="str">
            <v>인천-영종</v>
          </cell>
          <cell r="AA803" t="str">
            <v>인천</v>
          </cell>
          <cell r="AB803" t="str">
            <v>영종</v>
          </cell>
          <cell r="AC803" t="str">
            <v>BMW드라이빙센터</v>
          </cell>
          <cell r="AD803" t="str">
            <v>x</v>
          </cell>
          <cell r="AE803" t="str">
            <v>서은혜</v>
          </cell>
          <cell r="AF803" t="str">
            <v>560-2213</v>
          </cell>
          <cell r="AG803" t="str">
            <v>5911-9419</v>
          </cell>
          <cell r="AH803">
            <v>0.60416650772094727</v>
          </cell>
          <cell r="AI803">
            <v>0.60416650772094727</v>
          </cell>
        </row>
        <row r="804">
          <cell r="B804" t="str">
            <v>259-4-2</v>
          </cell>
          <cell r="C804" t="str">
            <v>서부</v>
          </cell>
          <cell r="D804" t="str">
            <v>인천해원초등학교</v>
          </cell>
          <cell r="E804">
            <v>4</v>
          </cell>
          <cell r="F804">
            <v>4</v>
          </cell>
          <cell r="G804">
            <v>4</v>
          </cell>
          <cell r="H804">
            <v>4</v>
          </cell>
          <cell r="I804">
            <v>4</v>
          </cell>
          <cell r="J804">
            <v>4</v>
          </cell>
          <cell r="K804">
            <v>4</v>
          </cell>
          <cell r="L804" t="str">
            <v>변경</v>
          </cell>
          <cell r="M804">
            <v>1</v>
          </cell>
          <cell r="N804">
            <v>1</v>
          </cell>
          <cell r="O804">
            <v>45705</v>
          </cell>
          <cell r="P804">
            <v>45705</v>
          </cell>
          <cell r="Q804">
            <v>45817</v>
          </cell>
          <cell r="R804">
            <v>2</v>
          </cell>
          <cell r="S804">
            <v>1</v>
          </cell>
          <cell r="T804">
            <v>52</v>
          </cell>
          <cell r="U804">
            <v>4</v>
          </cell>
          <cell r="V804">
            <v>56</v>
          </cell>
          <cell r="W804">
            <v>45911</v>
          </cell>
          <cell r="X804">
            <v>0.36805555555555558</v>
          </cell>
          <cell r="Y804">
            <v>0.60416666666666663</v>
          </cell>
          <cell r="Z804" t="str">
            <v>인천-영종</v>
          </cell>
          <cell r="AA804" t="str">
            <v>인천</v>
          </cell>
          <cell r="AB804" t="str">
            <v>영종</v>
          </cell>
          <cell r="AC804" t="str">
            <v>BMW드라이빙센터</v>
          </cell>
          <cell r="AD804" t="str">
            <v>x</v>
          </cell>
          <cell r="AE804" t="str">
            <v>서은혜</v>
          </cell>
          <cell r="AF804" t="str">
            <v>560-2213</v>
          </cell>
          <cell r="AG804" t="str">
            <v>5911-9419</v>
          </cell>
          <cell r="AH804">
            <v>0.60416650772094727</v>
          </cell>
          <cell r="AI804">
            <v>0.60416650772094727</v>
          </cell>
        </row>
        <row r="805">
          <cell r="B805" t="str">
            <v>259-4-3</v>
          </cell>
          <cell r="C805" t="str">
            <v>서부</v>
          </cell>
          <cell r="D805" t="str">
            <v>인천해원초등학교</v>
          </cell>
          <cell r="E805">
            <v>4</v>
          </cell>
          <cell r="F805">
            <v>4</v>
          </cell>
          <cell r="G805">
            <v>4</v>
          </cell>
          <cell r="H805">
            <v>4</v>
          </cell>
          <cell r="I805">
            <v>4</v>
          </cell>
          <cell r="J805">
            <v>4</v>
          </cell>
          <cell r="K805">
            <v>4</v>
          </cell>
          <cell r="L805" t="str">
            <v>변경</v>
          </cell>
          <cell r="M805">
            <v>1</v>
          </cell>
          <cell r="N805">
            <v>1</v>
          </cell>
          <cell r="O805">
            <v>45705</v>
          </cell>
          <cell r="P805">
            <v>45705</v>
          </cell>
          <cell r="Q805">
            <v>45817</v>
          </cell>
          <cell r="R805">
            <v>2</v>
          </cell>
          <cell r="S805">
            <v>1</v>
          </cell>
          <cell r="T805">
            <v>51</v>
          </cell>
          <cell r="U805">
            <v>4</v>
          </cell>
          <cell r="V805">
            <v>55</v>
          </cell>
          <cell r="W805">
            <v>45912</v>
          </cell>
          <cell r="X805">
            <v>0.36805555555555558</v>
          </cell>
          <cell r="Y805">
            <v>0.60416666666666663</v>
          </cell>
          <cell r="Z805" t="str">
            <v>인천-영종</v>
          </cell>
          <cell r="AA805" t="str">
            <v>인천</v>
          </cell>
          <cell r="AB805" t="str">
            <v>영종</v>
          </cell>
          <cell r="AC805" t="str">
            <v>BMW드라이빙센터</v>
          </cell>
          <cell r="AD805" t="str">
            <v>x</v>
          </cell>
          <cell r="AE805" t="str">
            <v>서은혜</v>
          </cell>
          <cell r="AF805" t="str">
            <v>560-2213</v>
          </cell>
          <cell r="AG805" t="str">
            <v>5911-9419</v>
          </cell>
          <cell r="AH805">
            <v>0.60416650772094727</v>
          </cell>
          <cell r="AI805">
            <v>0.60416650772094727</v>
          </cell>
        </row>
        <row r="806">
          <cell r="B806" t="str">
            <v>259-4-4</v>
          </cell>
          <cell r="C806" t="str">
            <v>서부</v>
          </cell>
          <cell r="D806" t="str">
            <v>인천해원초등학교</v>
          </cell>
          <cell r="E806">
            <v>4</v>
          </cell>
          <cell r="F806">
            <v>4</v>
          </cell>
          <cell r="G806">
            <v>4</v>
          </cell>
          <cell r="H806">
            <v>4</v>
          </cell>
          <cell r="I806">
            <v>4</v>
          </cell>
          <cell r="J806">
            <v>4</v>
          </cell>
          <cell r="K806">
            <v>4</v>
          </cell>
          <cell r="L806" t="str">
            <v>변경</v>
          </cell>
          <cell r="M806">
            <v>1</v>
          </cell>
          <cell r="N806">
            <v>1</v>
          </cell>
          <cell r="O806">
            <v>45705</v>
          </cell>
          <cell r="P806">
            <v>45705</v>
          </cell>
          <cell r="Q806">
            <v>45817</v>
          </cell>
          <cell r="R806">
            <v>3</v>
          </cell>
          <cell r="S806">
            <v>1</v>
          </cell>
          <cell r="T806">
            <v>77</v>
          </cell>
          <cell r="U806">
            <v>4</v>
          </cell>
          <cell r="V806">
            <v>81</v>
          </cell>
          <cell r="W806">
            <v>45917</v>
          </cell>
          <cell r="X806">
            <v>0.36805555555555558</v>
          </cell>
          <cell r="Y806">
            <v>0.60416666666666663</v>
          </cell>
          <cell r="Z806" t="str">
            <v>인천-영종</v>
          </cell>
          <cell r="AA806" t="str">
            <v>인천</v>
          </cell>
          <cell r="AB806" t="str">
            <v>영종</v>
          </cell>
          <cell r="AC806" t="str">
            <v>BMW드라이빙센터</v>
          </cell>
          <cell r="AD806" t="str">
            <v>x</v>
          </cell>
          <cell r="AE806" t="str">
            <v>서은혜</v>
          </cell>
          <cell r="AF806" t="str">
            <v>560-2213</v>
          </cell>
          <cell r="AG806" t="str">
            <v>5911-9419</v>
          </cell>
          <cell r="AH806">
            <v>0.60416650772094727</v>
          </cell>
          <cell r="AI806">
            <v>0.60416650772094727</v>
          </cell>
        </row>
        <row r="807">
          <cell r="B807" t="str">
            <v>259-4-5</v>
          </cell>
          <cell r="C807" t="str">
            <v>서부</v>
          </cell>
          <cell r="D807" t="str">
            <v>인천해원초등학교</v>
          </cell>
          <cell r="E807">
            <v>4</v>
          </cell>
          <cell r="F807">
            <v>4</v>
          </cell>
          <cell r="G807">
            <v>4</v>
          </cell>
          <cell r="H807">
            <v>4</v>
          </cell>
          <cell r="I807">
            <v>4</v>
          </cell>
          <cell r="J807">
            <v>4</v>
          </cell>
          <cell r="K807">
            <v>4</v>
          </cell>
          <cell r="L807" t="str">
            <v>변경</v>
          </cell>
          <cell r="M807">
            <v>1</v>
          </cell>
          <cell r="N807">
            <v>1</v>
          </cell>
          <cell r="O807">
            <v>45705</v>
          </cell>
          <cell r="P807">
            <v>45705</v>
          </cell>
          <cell r="Q807">
            <v>45817</v>
          </cell>
          <cell r="R807">
            <v>3</v>
          </cell>
          <cell r="S807">
            <v>1</v>
          </cell>
          <cell r="T807">
            <v>77</v>
          </cell>
          <cell r="U807">
            <v>3</v>
          </cell>
          <cell r="V807">
            <v>80</v>
          </cell>
          <cell r="W807">
            <v>45918</v>
          </cell>
          <cell r="X807">
            <v>0.375</v>
          </cell>
          <cell r="Y807">
            <v>0.66666666666666663</v>
          </cell>
          <cell r="Z807" t="str">
            <v>인천-영종</v>
          </cell>
          <cell r="AA807" t="str">
            <v>인천</v>
          </cell>
          <cell r="AB807" t="str">
            <v>영종</v>
          </cell>
          <cell r="AC807" t="str">
            <v>BMW드라이빙센터</v>
          </cell>
          <cell r="AD807" t="str">
            <v>x</v>
          </cell>
          <cell r="AE807" t="str">
            <v>서은혜</v>
          </cell>
          <cell r="AF807" t="str">
            <v>560-2213</v>
          </cell>
          <cell r="AG807" t="str">
            <v>5911-9419</v>
          </cell>
          <cell r="AH807">
            <v>0.66666650772094727</v>
          </cell>
          <cell r="AI807">
            <v>0.66666650772094727</v>
          </cell>
        </row>
        <row r="808">
          <cell r="B808" t="str">
            <v>259-4-6</v>
          </cell>
          <cell r="C808" t="str">
            <v>서부</v>
          </cell>
          <cell r="D808" t="str">
            <v>인천해원초등학교</v>
          </cell>
          <cell r="E808">
            <v>5</v>
          </cell>
          <cell r="F808">
            <v>5</v>
          </cell>
          <cell r="G808">
            <v>5</v>
          </cell>
          <cell r="H808">
            <v>5</v>
          </cell>
          <cell r="I808">
            <v>5</v>
          </cell>
          <cell r="J808">
            <v>13</v>
          </cell>
          <cell r="K808">
            <v>1</v>
          </cell>
          <cell r="L808" t="str">
            <v>신청</v>
          </cell>
          <cell r="M808">
            <v>2</v>
          </cell>
          <cell r="N808">
            <v>2</v>
          </cell>
          <cell r="O808">
            <v>45730</v>
          </cell>
          <cell r="P808">
            <v>45730</v>
          </cell>
          <cell r="Q808">
            <v>45730</v>
          </cell>
          <cell r="R808">
            <v>13</v>
          </cell>
          <cell r="S808">
            <v>1</v>
          </cell>
          <cell r="T808">
            <v>334</v>
          </cell>
          <cell r="U808">
            <v>14</v>
          </cell>
          <cell r="V808">
            <v>348</v>
          </cell>
          <cell r="W808">
            <v>45904</v>
          </cell>
          <cell r="X808">
            <v>0.3611111111111111</v>
          </cell>
          <cell r="Y808">
            <v>0.64583333333333337</v>
          </cell>
          <cell r="Z808" t="str">
            <v>관외</v>
          </cell>
          <cell r="AA808" t="str">
            <v>인천</v>
          </cell>
          <cell r="AB808" t="str">
            <v>서울</v>
          </cell>
          <cell r="AC808" t="str">
            <v>국립중앙박물관</v>
          </cell>
          <cell r="AD808" t="str">
            <v>x</v>
          </cell>
          <cell r="AE808" t="str">
            <v>박향미</v>
          </cell>
          <cell r="AF808" t="str">
            <v>560-2153</v>
          </cell>
          <cell r="AG808" t="str">
            <v>7477-1398</v>
          </cell>
          <cell r="AH808">
            <v>0.64583301544189453</v>
          </cell>
          <cell r="AI808">
            <v>0.64583301544189453</v>
          </cell>
        </row>
        <row r="809">
          <cell r="B809" t="str">
            <v>260-3</v>
          </cell>
          <cell r="C809" t="str">
            <v>사립</v>
          </cell>
          <cell r="D809" t="str">
            <v>영화초등학교</v>
          </cell>
          <cell r="E809">
            <v>3</v>
          </cell>
          <cell r="F809">
            <v>3</v>
          </cell>
          <cell r="G809">
            <v>3</v>
          </cell>
          <cell r="H809">
            <v>3</v>
          </cell>
          <cell r="I809">
            <v>3</v>
          </cell>
          <cell r="J809">
            <v>3</v>
          </cell>
          <cell r="K809">
            <v>3</v>
          </cell>
          <cell r="L809" t="str">
            <v>신청</v>
          </cell>
          <cell r="M809" t="str">
            <v>2차</v>
          </cell>
          <cell r="N809">
            <v>3</v>
          </cell>
          <cell r="O809">
            <v>45757</v>
          </cell>
          <cell r="P809">
            <v>45757</v>
          </cell>
          <cell r="Q809">
            <v>45757</v>
          </cell>
          <cell r="R809">
            <v>2</v>
          </cell>
          <cell r="S809">
            <v>1</v>
          </cell>
          <cell r="T809">
            <v>51</v>
          </cell>
          <cell r="U809">
            <v>4</v>
          </cell>
          <cell r="V809">
            <v>55</v>
          </cell>
          <cell r="W809">
            <v>45770</v>
          </cell>
          <cell r="X809">
            <v>0.4236111111111111</v>
          </cell>
          <cell r="Y809">
            <v>0.60069444444444442</v>
          </cell>
          <cell r="Z809" t="str">
            <v>인천-인천</v>
          </cell>
          <cell r="AA809" t="str">
            <v>인천</v>
          </cell>
          <cell r="AB809" t="str">
            <v>인천</v>
          </cell>
          <cell r="AC809" t="str">
            <v>어린이과학관</v>
          </cell>
          <cell r="AD809" t="str">
            <v>x</v>
          </cell>
          <cell r="AE809" t="str">
            <v>최미진</v>
          </cell>
          <cell r="AF809" t="str">
            <v>454-0514</v>
          </cell>
          <cell r="AG809" t="str">
            <v>6821-0278</v>
          </cell>
          <cell r="AH809">
            <v>0.60069417953491211</v>
          </cell>
          <cell r="AI809">
            <v>0.60069417953491211</v>
          </cell>
        </row>
        <row r="810">
          <cell r="B810" t="str">
            <v>260-4</v>
          </cell>
          <cell r="C810" t="str">
            <v>사립</v>
          </cell>
          <cell r="D810" t="str">
            <v>영화초등학교</v>
          </cell>
          <cell r="E810">
            <v>4</v>
          </cell>
          <cell r="F810">
            <v>4</v>
          </cell>
          <cell r="G810">
            <v>4</v>
          </cell>
          <cell r="H810">
            <v>4</v>
          </cell>
          <cell r="I810">
            <v>4</v>
          </cell>
          <cell r="J810">
            <v>4</v>
          </cell>
          <cell r="K810">
            <v>4</v>
          </cell>
          <cell r="L810" t="str">
            <v>신청</v>
          </cell>
          <cell r="M810" t="str">
            <v>3차-1</v>
          </cell>
          <cell r="N810">
            <v>4</v>
          </cell>
          <cell r="O810">
            <v>45838</v>
          </cell>
          <cell r="P810">
            <v>45838</v>
          </cell>
          <cell r="Q810">
            <v>45838</v>
          </cell>
          <cell r="R810">
            <v>2</v>
          </cell>
          <cell r="S810">
            <v>2</v>
          </cell>
          <cell r="T810">
            <v>55</v>
          </cell>
          <cell r="U810">
            <v>2</v>
          </cell>
          <cell r="V810">
            <v>57</v>
          </cell>
          <cell r="W810">
            <v>45924</v>
          </cell>
          <cell r="X810">
            <v>0.38194444444444442</v>
          </cell>
          <cell r="Y810">
            <v>0.63194444444444442</v>
          </cell>
          <cell r="Z810" t="str">
            <v>인천-강화</v>
          </cell>
          <cell r="AA810" t="str">
            <v>인천</v>
          </cell>
          <cell r="AB810" t="str">
            <v>강화</v>
          </cell>
          <cell r="AC810" t="str">
            <v>강화역사박물관</v>
          </cell>
          <cell r="AD810" t="str">
            <v>x</v>
          </cell>
          <cell r="AE810" t="str">
            <v>백철</v>
          </cell>
          <cell r="AF810" t="str">
            <v>454-0516</v>
          </cell>
          <cell r="AG810" t="str">
            <v>8669-7918</v>
          </cell>
          <cell r="AH810">
            <v>0.63194417953491211</v>
          </cell>
          <cell r="AI810">
            <v>0.63194417953491211</v>
          </cell>
        </row>
        <row r="811">
          <cell r="B811" t="str">
            <v>260-5</v>
          </cell>
          <cell r="C811" t="str">
            <v>사립</v>
          </cell>
          <cell r="D811" t="str">
            <v>영화초등학교</v>
          </cell>
          <cell r="E811">
            <v>5</v>
          </cell>
          <cell r="F811">
            <v>5</v>
          </cell>
          <cell r="G811">
            <v>5</v>
          </cell>
          <cell r="H811">
            <v>5</v>
          </cell>
          <cell r="I811">
            <v>5</v>
          </cell>
          <cell r="J811">
            <v>5</v>
          </cell>
          <cell r="K811">
            <v>5</v>
          </cell>
          <cell r="L811" t="str">
            <v>신청</v>
          </cell>
          <cell r="M811" t="str">
            <v>3차-2</v>
          </cell>
          <cell r="N811">
            <v>5</v>
          </cell>
          <cell r="O811">
            <v>45838</v>
          </cell>
          <cell r="P811">
            <v>45838</v>
          </cell>
          <cell r="Q811">
            <v>45838</v>
          </cell>
          <cell r="R811">
            <v>2</v>
          </cell>
          <cell r="S811">
            <v>2</v>
          </cell>
          <cell r="T811">
            <v>45</v>
          </cell>
          <cell r="U811">
            <v>4</v>
          </cell>
          <cell r="V811">
            <v>49</v>
          </cell>
          <cell r="W811">
            <v>45924</v>
          </cell>
          <cell r="X811">
            <v>0.38194444444444442</v>
          </cell>
          <cell r="Y811">
            <v>0.63194444444444442</v>
          </cell>
          <cell r="Z811" t="str">
            <v>관외</v>
          </cell>
          <cell r="AA811" t="str">
            <v>인천</v>
          </cell>
          <cell r="AB811" t="str">
            <v>서울</v>
          </cell>
          <cell r="AC811" t="str">
            <v>서울대관악캠퍼스</v>
          </cell>
          <cell r="AD811" t="str">
            <v>x</v>
          </cell>
          <cell r="AE811" t="str">
            <v>한성훈</v>
          </cell>
          <cell r="AF811" t="str">
            <v>454-0519</v>
          </cell>
          <cell r="AG811" t="str">
            <v>2581-1058</v>
          </cell>
          <cell r="AH811">
            <v>0.63194417953491211</v>
          </cell>
          <cell r="AI811">
            <v>0.63194417953491211</v>
          </cell>
        </row>
        <row r="812">
          <cell r="B812" t="str">
            <v>261-4</v>
          </cell>
          <cell r="C812" t="str">
            <v>동부</v>
          </cell>
          <cell r="D812" t="str">
            <v>인천박문초등학교</v>
          </cell>
          <cell r="E812">
            <v>4</v>
          </cell>
          <cell r="F812">
            <v>4</v>
          </cell>
          <cell r="G812">
            <v>4</v>
          </cell>
          <cell r="H812">
            <v>4</v>
          </cell>
          <cell r="I812">
            <v>4</v>
          </cell>
          <cell r="J812">
            <v>4</v>
          </cell>
          <cell r="K812">
            <v>4</v>
          </cell>
          <cell r="L812" t="str">
            <v>신청</v>
          </cell>
          <cell r="M812" t="str">
            <v>3차-1</v>
          </cell>
          <cell r="N812">
            <v>4</v>
          </cell>
          <cell r="O812">
            <v>45838</v>
          </cell>
          <cell r="P812">
            <v>45838</v>
          </cell>
          <cell r="Q812">
            <v>45838</v>
          </cell>
          <cell r="R812">
            <v>3</v>
          </cell>
          <cell r="S812">
            <v>1</v>
          </cell>
          <cell r="T812">
            <v>84</v>
          </cell>
          <cell r="U812">
            <v>3</v>
          </cell>
          <cell r="V812">
            <v>87</v>
          </cell>
          <cell r="W812">
            <v>45911</v>
          </cell>
          <cell r="X812">
            <v>0.375</v>
          </cell>
          <cell r="Y812">
            <v>0.60416666666666663</v>
          </cell>
          <cell r="Z812" t="str">
            <v>인천-인천</v>
          </cell>
          <cell r="AA812" t="str">
            <v>인천</v>
          </cell>
          <cell r="AB812" t="str">
            <v>인천</v>
          </cell>
          <cell r="AC812" t="str">
            <v>인천시립박물관</v>
          </cell>
          <cell r="AD812" t="str">
            <v>o</v>
          </cell>
          <cell r="AE812" t="str">
            <v>안비오</v>
          </cell>
          <cell r="AF812" t="str">
            <v>810-8542</v>
          </cell>
          <cell r="AG812" t="str">
            <v>4032-9501</v>
          </cell>
          <cell r="AH812">
            <v>0.60416650772094727</v>
          </cell>
          <cell r="AI812">
            <v>0.60416650772094727</v>
          </cell>
        </row>
        <row r="813">
          <cell r="B813" t="str">
            <v>261-5</v>
          </cell>
          <cell r="C813" t="str">
            <v>동부</v>
          </cell>
          <cell r="D813" t="str">
            <v>인천박문초등학교</v>
          </cell>
          <cell r="E813">
            <v>5</v>
          </cell>
          <cell r="F813">
            <v>5</v>
          </cell>
          <cell r="G813">
            <v>5</v>
          </cell>
          <cell r="H813">
            <v>5</v>
          </cell>
          <cell r="I813">
            <v>5</v>
          </cell>
          <cell r="J813">
            <v>5</v>
          </cell>
          <cell r="K813">
            <v>5</v>
          </cell>
          <cell r="L813" t="str">
            <v>신청</v>
          </cell>
          <cell r="M813" t="str">
            <v>3차-2</v>
          </cell>
          <cell r="N813">
            <v>5</v>
          </cell>
          <cell r="O813">
            <v>45838</v>
          </cell>
          <cell r="P813">
            <v>45838</v>
          </cell>
          <cell r="Q813">
            <v>45838</v>
          </cell>
          <cell r="R813">
            <v>3</v>
          </cell>
          <cell r="S813">
            <v>3</v>
          </cell>
          <cell r="T813">
            <v>76</v>
          </cell>
          <cell r="U813">
            <v>3</v>
          </cell>
          <cell r="V813">
            <v>79</v>
          </cell>
          <cell r="W813">
            <v>45952</v>
          </cell>
          <cell r="X813">
            <v>0.35416666666666669</v>
          </cell>
          <cell r="Y813">
            <v>0.70833333333333337</v>
          </cell>
          <cell r="Z813" t="str">
            <v>관외</v>
          </cell>
          <cell r="AA813" t="str">
            <v>인천</v>
          </cell>
          <cell r="AB813" t="str">
            <v>서울</v>
          </cell>
          <cell r="AC813" t="str">
            <v>경복궁,서대문형무소</v>
          </cell>
          <cell r="AD813" t="str">
            <v>o</v>
          </cell>
          <cell r="AE813" t="str">
            <v>김동인</v>
          </cell>
          <cell r="AF813" t="str">
            <v>810-8552</v>
          </cell>
          <cell r="AG813">
            <v>0.70833301544189453</v>
          </cell>
          <cell r="AH813">
            <v>0.70833301544189453</v>
          </cell>
          <cell r="AI813">
            <v>0.70833301544189453</v>
          </cell>
        </row>
        <row r="814">
          <cell r="B814" t="str">
            <v>262-4</v>
          </cell>
          <cell r="C814" t="str">
            <v>사립</v>
          </cell>
          <cell r="D814" t="str">
            <v>인성초등학교</v>
          </cell>
          <cell r="E814">
            <v>4</v>
          </cell>
          <cell r="F814">
            <v>4</v>
          </cell>
          <cell r="G814">
            <v>4</v>
          </cell>
          <cell r="H814">
            <v>4</v>
          </cell>
          <cell r="I814">
            <v>4</v>
          </cell>
          <cell r="J814">
            <v>4</v>
          </cell>
          <cell r="K814">
            <v>4</v>
          </cell>
          <cell r="L814" t="str">
            <v>신청</v>
          </cell>
          <cell r="M814" t="str">
            <v>3차-1</v>
          </cell>
          <cell r="N814">
            <v>4</v>
          </cell>
          <cell r="O814">
            <v>45838</v>
          </cell>
          <cell r="P814">
            <v>45838</v>
          </cell>
          <cell r="Q814">
            <v>45838</v>
          </cell>
          <cell r="R814">
            <v>3</v>
          </cell>
          <cell r="S814">
            <v>3</v>
          </cell>
          <cell r="T814">
            <v>84</v>
          </cell>
          <cell r="U814">
            <v>3</v>
          </cell>
          <cell r="V814">
            <v>87</v>
          </cell>
          <cell r="W814">
            <v>45947</v>
          </cell>
          <cell r="X814">
            <v>0.38194444444444442</v>
          </cell>
          <cell r="Y814">
            <v>0.63194444444444442</v>
          </cell>
          <cell r="Z814" t="str">
            <v>인천-영종</v>
          </cell>
          <cell r="AA814" t="str">
            <v>인천</v>
          </cell>
          <cell r="AB814" t="str">
            <v>영종</v>
          </cell>
          <cell r="AC814" t="str">
            <v>선녀바위,을왕리해수욕장,왕산해수욕장</v>
          </cell>
          <cell r="AD814" t="str">
            <v>x</v>
          </cell>
          <cell r="AE814" t="str">
            <v>박은경</v>
          </cell>
          <cell r="AF814" t="str">
            <v>772-2239-401</v>
          </cell>
          <cell r="AG814" t="str">
            <v>9395-2136</v>
          </cell>
          <cell r="AH814">
            <v>0.63194417953491211</v>
          </cell>
          <cell r="AI814">
            <v>0.63194417953491211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AG819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Z12" sqref="Z12"/>
    </sheetView>
  </sheetViews>
  <sheetFormatPr defaultRowHeight="16.5"/>
  <cols>
    <col min="1" max="1" width="4.5" style="50" bestFit="1" customWidth="1"/>
    <col min="2" max="2" width="16.625" style="45" bestFit="1" customWidth="1"/>
    <col min="3" max="3" width="5.625" style="249" customWidth="1"/>
    <col min="4" max="4" width="5.625" style="44" hidden="1" customWidth="1"/>
    <col min="5" max="5" width="5.625" style="46" hidden="1" customWidth="1"/>
    <col min="6" max="6" width="5.625" style="47" hidden="1" customWidth="1"/>
    <col min="7" max="7" width="5.625" style="48" hidden="1" customWidth="1"/>
    <col min="8" max="8" width="8.625" style="49" hidden="1" customWidth="1"/>
    <col min="9" max="9" width="8.625" style="50" hidden="1" customWidth="1"/>
    <col min="10" max="10" width="5.625" style="51" hidden="1" customWidth="1"/>
    <col min="11" max="12" width="5.625" style="52" hidden="1" customWidth="1"/>
    <col min="13" max="13" width="8.625" style="52" hidden="1" customWidth="1"/>
    <col min="14" max="15" width="8.625" style="53" hidden="1" customWidth="1"/>
    <col min="16" max="16" width="7.75" style="54" customWidth="1"/>
    <col min="17" max="17" width="7.625" style="46" customWidth="1"/>
    <col min="18" max="18" width="5.625" style="46" hidden="1" customWidth="1"/>
    <col min="19" max="19" width="6" style="46" hidden="1" customWidth="1"/>
    <col min="20" max="20" width="6" style="70" hidden="1" customWidth="1"/>
    <col min="21" max="22" width="6" hidden="1" customWidth="1"/>
    <col min="23" max="25" width="5.625" hidden="1" customWidth="1"/>
    <col min="26" max="26" width="9.875" customWidth="1"/>
    <col min="27" max="28" width="5.625" style="249" customWidth="1"/>
    <col min="29" max="29" width="7.875" hidden="1" customWidth="1"/>
    <col min="30" max="31" width="5.625" style="249" customWidth="1"/>
    <col min="32" max="32" width="18.5" customWidth="1"/>
    <col min="33" max="33" width="5.125" style="249" customWidth="1"/>
  </cols>
  <sheetData>
    <row r="2" spans="1:33" s="1" customFormat="1" ht="37.5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s="1" customFormat="1" ht="18.75" customHeight="1">
      <c r="A3" s="73"/>
      <c r="B3" s="73"/>
      <c r="C3" s="77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A3" s="256"/>
      <c r="AB3" s="256"/>
      <c r="AD3" s="256"/>
      <c r="AE3" s="256"/>
      <c r="AG3" s="256"/>
    </row>
    <row r="4" spans="1:33" s="75" customFormat="1" ht="18" customHeight="1">
      <c r="A4" s="202" t="s">
        <v>18</v>
      </c>
      <c r="B4" s="203"/>
      <c r="C4" s="203"/>
      <c r="D4" s="74"/>
      <c r="E4" s="74"/>
      <c r="F4" s="73"/>
      <c r="G4" s="73"/>
      <c r="H4" s="73"/>
      <c r="I4" s="73"/>
      <c r="J4" s="203"/>
      <c r="K4" s="203"/>
      <c r="L4" s="203"/>
      <c r="M4" s="203"/>
      <c r="N4" s="203"/>
      <c r="O4" s="203"/>
      <c r="P4" s="203"/>
      <c r="Q4" s="203"/>
      <c r="R4" s="74"/>
      <c r="S4" s="74"/>
      <c r="T4" s="74"/>
      <c r="Z4" s="238"/>
      <c r="AA4" s="257"/>
      <c r="AB4" s="257"/>
      <c r="AD4" s="257"/>
      <c r="AE4" s="257"/>
      <c r="AF4" s="238"/>
      <c r="AG4" s="257"/>
    </row>
    <row r="5" spans="1:33">
      <c r="A5" s="232"/>
      <c r="B5" s="233"/>
      <c r="C5" s="250"/>
      <c r="J5" s="232"/>
      <c r="K5" s="234"/>
      <c r="L5" s="234"/>
      <c r="M5" s="234"/>
      <c r="N5" s="235"/>
      <c r="O5" s="235"/>
      <c r="P5" s="236"/>
      <c r="Q5" s="237"/>
      <c r="T5" s="76" t="s">
        <v>17</v>
      </c>
      <c r="Z5" s="239"/>
      <c r="AA5" s="250"/>
      <c r="AB5" s="250"/>
      <c r="AD5" s="250"/>
      <c r="AE5" s="250"/>
      <c r="AF5" s="239"/>
      <c r="AG5" s="250"/>
    </row>
    <row r="6" spans="1:33" s="69" customFormat="1" ht="35.25" customHeight="1">
      <c r="A6" s="277" t="s">
        <v>442</v>
      </c>
      <c r="B6" s="277" t="s">
        <v>443</v>
      </c>
      <c r="C6" s="278" t="s">
        <v>433</v>
      </c>
      <c r="D6" s="173" t="s">
        <v>444</v>
      </c>
      <c r="E6" s="173" t="s">
        <v>445</v>
      </c>
      <c r="F6" s="174" t="s">
        <v>446</v>
      </c>
      <c r="G6" s="174" t="s">
        <v>447</v>
      </c>
      <c r="H6" s="175" t="s">
        <v>448</v>
      </c>
      <c r="I6" s="175" t="s">
        <v>449</v>
      </c>
      <c r="J6" s="245" t="s">
        <v>0</v>
      </c>
      <c r="K6" s="246" t="s">
        <v>1</v>
      </c>
      <c r="L6" s="247" t="s">
        <v>2</v>
      </c>
      <c r="M6" s="248" t="s">
        <v>3</v>
      </c>
      <c r="N6" s="248" t="s">
        <v>4</v>
      </c>
      <c r="O6" s="248" t="s">
        <v>5</v>
      </c>
      <c r="P6" s="279" t="s">
        <v>434</v>
      </c>
      <c r="Q6" s="279" t="s">
        <v>450</v>
      </c>
      <c r="R6" s="176" t="s">
        <v>451</v>
      </c>
      <c r="S6" s="176" t="s">
        <v>452</v>
      </c>
      <c r="T6" s="177" t="s">
        <v>453</v>
      </c>
      <c r="U6" s="177" t="s">
        <v>435</v>
      </c>
      <c r="V6" s="177" t="s">
        <v>454</v>
      </c>
      <c r="W6" s="178" t="s">
        <v>6</v>
      </c>
      <c r="X6" s="178" t="s">
        <v>7</v>
      </c>
      <c r="Y6" s="178" t="s">
        <v>455</v>
      </c>
      <c r="Z6" s="280" t="s">
        <v>8</v>
      </c>
      <c r="AA6" s="281" t="s">
        <v>9</v>
      </c>
      <c r="AB6" s="281" t="s">
        <v>10</v>
      </c>
      <c r="AC6" s="179" t="s">
        <v>11</v>
      </c>
      <c r="AD6" s="282" t="s">
        <v>12</v>
      </c>
      <c r="AE6" s="282" t="s">
        <v>13</v>
      </c>
      <c r="AF6" s="282" t="s">
        <v>14</v>
      </c>
      <c r="AG6" s="282" t="s">
        <v>15</v>
      </c>
    </row>
    <row r="7" spans="1:33" ht="18" customHeight="1">
      <c r="A7" s="57" t="s">
        <v>24</v>
      </c>
      <c r="B7" s="57" t="s">
        <v>19</v>
      </c>
      <c r="C7" s="251">
        <v>3</v>
      </c>
      <c r="D7" s="79"/>
      <c r="E7" s="79"/>
      <c r="F7" s="80"/>
      <c r="G7" s="80"/>
      <c r="H7" s="81"/>
      <c r="I7" s="82"/>
      <c r="J7" s="55" t="s">
        <v>346</v>
      </c>
      <c r="K7" s="59" t="s">
        <v>441</v>
      </c>
      <c r="L7" s="60"/>
      <c r="M7" s="56">
        <v>45838</v>
      </c>
      <c r="N7" s="56"/>
      <c r="O7" s="56"/>
      <c r="P7" s="98">
        <v>4</v>
      </c>
      <c r="Q7" s="98">
        <f>R7+S7</f>
        <v>4</v>
      </c>
      <c r="R7" s="84">
        <v>4</v>
      </c>
      <c r="S7" s="84">
        <f>P7-R7</f>
        <v>0</v>
      </c>
      <c r="T7" s="84">
        <f>R7</f>
        <v>4</v>
      </c>
      <c r="U7" s="84">
        <v>0</v>
      </c>
      <c r="V7" s="84">
        <v>0</v>
      </c>
      <c r="W7" s="85">
        <v>90</v>
      </c>
      <c r="X7" s="85">
        <v>5</v>
      </c>
      <c r="Y7" s="85">
        <f>SUM(W7:X7)</f>
        <v>95</v>
      </c>
      <c r="Z7" s="56">
        <v>45967</v>
      </c>
      <c r="AA7" s="258">
        <v>0.3888888888888889</v>
      </c>
      <c r="AB7" s="259">
        <v>0.6875</v>
      </c>
      <c r="AC7" s="11" t="str">
        <f t="shared" ref="AC7:AC28" si="0">CONCATENATE(AD7,"-",AE7)</f>
        <v>강화-영종</v>
      </c>
      <c r="AD7" s="72" t="s">
        <v>24</v>
      </c>
      <c r="AE7" s="72" t="s">
        <v>438</v>
      </c>
      <c r="AF7" s="58" t="s">
        <v>456</v>
      </c>
      <c r="AG7" s="71" t="s">
        <v>353</v>
      </c>
    </row>
    <row r="8" spans="1:33" ht="18" customHeight="1">
      <c r="A8" s="57" t="s">
        <v>24</v>
      </c>
      <c r="B8" s="57" t="s">
        <v>19</v>
      </c>
      <c r="C8" s="251">
        <v>4</v>
      </c>
      <c r="D8" s="79"/>
      <c r="E8" s="79"/>
      <c r="F8" s="80">
        <v>3</v>
      </c>
      <c r="G8" s="80">
        <v>1</v>
      </c>
      <c r="H8" s="86"/>
      <c r="I8" s="86"/>
      <c r="J8" s="55" t="s">
        <v>208</v>
      </c>
      <c r="K8" s="59" t="s">
        <v>26</v>
      </c>
      <c r="L8" s="60"/>
      <c r="M8" s="56">
        <v>45699</v>
      </c>
      <c r="N8" s="56"/>
      <c r="O8" s="56"/>
      <c r="P8" s="98">
        <v>3</v>
      </c>
      <c r="Q8" s="98">
        <f t="shared" ref="Q8:Q71" si="1">R8+S8</f>
        <v>3</v>
      </c>
      <c r="R8" s="88">
        <v>0</v>
      </c>
      <c r="S8" s="84">
        <f>P8-R8</f>
        <v>3</v>
      </c>
      <c r="T8" s="84">
        <f>R8</f>
        <v>0</v>
      </c>
      <c r="U8" s="84">
        <v>0</v>
      </c>
      <c r="V8" s="84">
        <f>S8</f>
        <v>3</v>
      </c>
      <c r="W8" s="89">
        <v>85</v>
      </c>
      <c r="X8" s="89">
        <v>5</v>
      </c>
      <c r="Y8" s="89">
        <f t="shared" ref="Y8:Y28" si="2">SUM(W8:X8)</f>
        <v>90</v>
      </c>
      <c r="Z8" s="56">
        <v>45960</v>
      </c>
      <c r="AA8" s="259">
        <v>0.375</v>
      </c>
      <c r="AB8" s="259">
        <v>0.72916666666666663</v>
      </c>
      <c r="AC8" s="11" t="str">
        <f t="shared" si="0"/>
        <v>강화-영종</v>
      </c>
      <c r="AD8" s="72" t="s">
        <v>428</v>
      </c>
      <c r="AE8" s="72" t="s">
        <v>457</v>
      </c>
      <c r="AF8" s="58" t="s">
        <v>310</v>
      </c>
      <c r="AG8" s="71" t="s">
        <v>309</v>
      </c>
    </row>
    <row r="9" spans="1:33" ht="18" hidden="1" customHeight="1">
      <c r="A9" s="4" t="s">
        <v>24</v>
      </c>
      <c r="B9" s="4" t="s">
        <v>19</v>
      </c>
      <c r="C9" s="3">
        <v>5</v>
      </c>
      <c r="D9" s="79"/>
      <c r="E9" s="79"/>
      <c r="F9" s="80"/>
      <c r="G9" s="80"/>
      <c r="H9" s="86"/>
      <c r="I9" s="86"/>
      <c r="J9" s="3"/>
      <c r="K9" s="6"/>
      <c r="L9" s="7"/>
      <c r="M9" s="8"/>
      <c r="N9" s="8"/>
      <c r="O9" s="9"/>
      <c r="P9" s="87"/>
      <c r="Q9" s="83">
        <f t="shared" si="1"/>
        <v>0</v>
      </c>
      <c r="R9" s="84"/>
      <c r="S9" s="84"/>
      <c r="T9" s="84"/>
      <c r="U9" s="84"/>
      <c r="V9" s="84"/>
      <c r="W9" s="89"/>
      <c r="X9" s="89"/>
      <c r="Y9" s="89">
        <f t="shared" si="2"/>
        <v>0</v>
      </c>
      <c r="Z9" s="8"/>
      <c r="AA9" s="10"/>
      <c r="AB9" s="10"/>
      <c r="AC9" s="11" t="str">
        <f t="shared" si="0"/>
        <v>-</v>
      </c>
      <c r="AD9" s="5"/>
      <c r="AE9" s="5"/>
      <c r="AF9" s="5"/>
      <c r="AG9" s="12"/>
    </row>
    <row r="10" spans="1:33" ht="18" hidden="1" customHeight="1">
      <c r="A10" s="57" t="s">
        <v>24</v>
      </c>
      <c r="B10" s="57" t="s">
        <v>25</v>
      </c>
      <c r="C10" s="55">
        <v>3</v>
      </c>
      <c r="D10" s="79">
        <v>2</v>
      </c>
      <c r="E10" s="79">
        <v>1</v>
      </c>
      <c r="F10" s="80">
        <v>1</v>
      </c>
      <c r="G10" s="80">
        <v>0</v>
      </c>
      <c r="H10" s="86"/>
      <c r="I10" s="86"/>
      <c r="J10" s="55" t="s">
        <v>208</v>
      </c>
      <c r="K10" s="59" t="s">
        <v>26</v>
      </c>
      <c r="L10" s="60"/>
      <c r="M10" s="56">
        <v>45681</v>
      </c>
      <c r="N10" s="56"/>
      <c r="O10" s="56"/>
      <c r="P10" s="98">
        <v>1</v>
      </c>
      <c r="Q10" s="98">
        <f t="shared" si="1"/>
        <v>0</v>
      </c>
      <c r="R10" s="84">
        <v>0</v>
      </c>
      <c r="S10" s="84"/>
      <c r="T10" s="84">
        <f>R10</f>
        <v>0</v>
      </c>
      <c r="U10" s="84">
        <v>0</v>
      </c>
      <c r="V10" s="84">
        <v>0</v>
      </c>
      <c r="W10" s="89">
        <v>41</v>
      </c>
      <c r="X10" s="89">
        <v>3</v>
      </c>
      <c r="Y10" s="89">
        <f t="shared" si="2"/>
        <v>44</v>
      </c>
      <c r="Z10" s="56">
        <v>45820</v>
      </c>
      <c r="AA10" s="61">
        <v>0.35416666666666669</v>
      </c>
      <c r="AB10" s="61">
        <v>0.6875</v>
      </c>
      <c r="AC10" s="11" t="str">
        <f t="shared" si="0"/>
        <v>강화-인천</v>
      </c>
      <c r="AD10" s="58" t="s">
        <v>22</v>
      </c>
      <c r="AE10" s="58" t="s">
        <v>311</v>
      </c>
      <c r="AF10" s="58" t="s">
        <v>312</v>
      </c>
      <c r="AG10" s="204" t="s">
        <v>309</v>
      </c>
    </row>
    <row r="11" spans="1:33" ht="18" hidden="1" customHeight="1">
      <c r="A11" s="57" t="s">
        <v>24</v>
      </c>
      <c r="B11" s="57" t="s">
        <v>25</v>
      </c>
      <c r="C11" s="55">
        <v>4</v>
      </c>
      <c r="D11" s="79">
        <v>1</v>
      </c>
      <c r="E11" s="79">
        <v>1</v>
      </c>
      <c r="F11" s="80">
        <v>1</v>
      </c>
      <c r="G11" s="80">
        <v>0</v>
      </c>
      <c r="H11" s="86"/>
      <c r="I11" s="86"/>
      <c r="J11" s="55" t="s">
        <v>20</v>
      </c>
      <c r="K11" s="59" t="s">
        <v>458</v>
      </c>
      <c r="L11" s="60"/>
      <c r="M11" s="56">
        <v>45681</v>
      </c>
      <c r="N11" s="56"/>
      <c r="O11" s="56"/>
      <c r="P11" s="98">
        <v>1</v>
      </c>
      <c r="Q11" s="98">
        <f t="shared" si="1"/>
        <v>0</v>
      </c>
      <c r="R11" s="84">
        <v>0</v>
      </c>
      <c r="S11" s="84"/>
      <c r="T11" s="84">
        <f>R11</f>
        <v>0</v>
      </c>
      <c r="U11" s="84">
        <v>0</v>
      </c>
      <c r="V11" s="84">
        <v>0</v>
      </c>
      <c r="W11" s="89">
        <v>33</v>
      </c>
      <c r="X11" s="89">
        <v>3</v>
      </c>
      <c r="Y11" s="89">
        <f t="shared" si="2"/>
        <v>36</v>
      </c>
      <c r="Z11" s="56">
        <v>45820</v>
      </c>
      <c r="AA11" s="61">
        <v>0.35416666666666669</v>
      </c>
      <c r="AB11" s="61">
        <v>0.6875</v>
      </c>
      <c r="AC11" s="11" t="str">
        <f t="shared" si="0"/>
        <v>강화-인천</v>
      </c>
      <c r="AD11" s="58" t="s">
        <v>22</v>
      </c>
      <c r="AE11" s="58" t="s">
        <v>459</v>
      </c>
      <c r="AF11" s="58" t="s">
        <v>313</v>
      </c>
      <c r="AG11" s="204" t="s">
        <v>460</v>
      </c>
    </row>
    <row r="12" spans="1:33" ht="18" customHeight="1">
      <c r="A12" s="57" t="s">
        <v>22</v>
      </c>
      <c r="B12" s="57" t="s">
        <v>25</v>
      </c>
      <c r="C12" s="251">
        <v>5</v>
      </c>
      <c r="D12" s="79"/>
      <c r="E12" s="79"/>
      <c r="F12" s="80">
        <v>2</v>
      </c>
      <c r="G12" s="80">
        <v>1</v>
      </c>
      <c r="H12" s="86"/>
      <c r="I12" s="86"/>
      <c r="J12" s="55" t="s">
        <v>20</v>
      </c>
      <c r="K12" s="59">
        <v>2</v>
      </c>
      <c r="L12" s="60"/>
      <c r="M12" s="56">
        <v>45740</v>
      </c>
      <c r="N12" s="56"/>
      <c r="O12" s="56"/>
      <c r="P12" s="98">
        <v>2</v>
      </c>
      <c r="Q12" s="98">
        <f t="shared" si="1"/>
        <v>2</v>
      </c>
      <c r="R12" s="84">
        <v>1</v>
      </c>
      <c r="S12" s="84">
        <f>P12-R12</f>
        <v>1</v>
      </c>
      <c r="T12" s="84">
        <f>R12</f>
        <v>1</v>
      </c>
      <c r="U12" s="84">
        <v>0</v>
      </c>
      <c r="V12" s="84">
        <f>S12</f>
        <v>1</v>
      </c>
      <c r="W12" s="89">
        <v>42</v>
      </c>
      <c r="X12" s="89">
        <v>3</v>
      </c>
      <c r="Y12" s="89">
        <f t="shared" si="2"/>
        <v>45</v>
      </c>
      <c r="Z12" s="56">
        <v>45968</v>
      </c>
      <c r="AA12" s="259">
        <v>0.33333333333333331</v>
      </c>
      <c r="AB12" s="259">
        <v>0.6875</v>
      </c>
      <c r="AC12" s="11" t="str">
        <f t="shared" si="0"/>
        <v>강화-인천</v>
      </c>
      <c r="AD12" s="72" t="s">
        <v>461</v>
      </c>
      <c r="AE12" s="72" t="s">
        <v>459</v>
      </c>
      <c r="AF12" s="58" t="s">
        <v>462</v>
      </c>
      <c r="AG12" s="71" t="s">
        <v>463</v>
      </c>
    </row>
    <row r="13" spans="1:33" ht="18" hidden="1" customHeight="1">
      <c r="A13" s="4" t="s">
        <v>24</v>
      </c>
      <c r="B13" s="4" t="s">
        <v>27</v>
      </c>
      <c r="C13" s="3">
        <v>3</v>
      </c>
      <c r="D13" s="79"/>
      <c r="E13" s="79"/>
      <c r="F13" s="80"/>
      <c r="G13" s="80"/>
      <c r="H13" s="86"/>
      <c r="I13" s="86"/>
      <c r="J13" s="3"/>
      <c r="K13" s="6"/>
      <c r="L13" s="7"/>
      <c r="M13" s="13"/>
      <c r="N13" s="13"/>
      <c r="O13" s="14"/>
      <c r="P13" s="87"/>
      <c r="Q13" s="83">
        <f t="shared" si="1"/>
        <v>0</v>
      </c>
      <c r="R13" s="84"/>
      <c r="S13" s="84"/>
      <c r="T13" s="84"/>
      <c r="U13" s="84"/>
      <c r="V13" s="84"/>
      <c r="W13" s="89"/>
      <c r="X13" s="89"/>
      <c r="Y13" s="89">
        <f t="shared" si="2"/>
        <v>0</v>
      </c>
      <c r="Z13" s="8"/>
      <c r="AA13" s="10"/>
      <c r="AB13" s="10"/>
      <c r="AC13" s="11" t="str">
        <f t="shared" si="0"/>
        <v>-</v>
      </c>
      <c r="AD13" s="5"/>
      <c r="AE13" s="5"/>
      <c r="AF13" s="5"/>
      <c r="AG13" s="12"/>
    </row>
    <row r="14" spans="1:33" ht="18" hidden="1" customHeight="1">
      <c r="A14" s="4" t="s">
        <v>24</v>
      </c>
      <c r="B14" s="4" t="s">
        <v>27</v>
      </c>
      <c r="C14" s="3">
        <v>4</v>
      </c>
      <c r="D14" s="79"/>
      <c r="E14" s="79"/>
      <c r="F14" s="80"/>
      <c r="G14" s="80"/>
      <c r="H14" s="86"/>
      <c r="I14" s="86"/>
      <c r="J14" s="3"/>
      <c r="K14" s="6"/>
      <c r="L14" s="7"/>
      <c r="M14" s="13"/>
      <c r="N14" s="13"/>
      <c r="O14" s="14"/>
      <c r="P14" s="87"/>
      <c r="Q14" s="83">
        <f t="shared" si="1"/>
        <v>0</v>
      </c>
      <c r="R14" s="84"/>
      <c r="S14" s="84"/>
      <c r="T14" s="84"/>
      <c r="U14" s="84"/>
      <c r="V14" s="84"/>
      <c r="W14" s="89"/>
      <c r="X14" s="89"/>
      <c r="Y14" s="89">
        <f t="shared" si="2"/>
        <v>0</v>
      </c>
      <c r="Z14" s="8"/>
      <c r="AA14" s="10"/>
      <c r="AB14" s="10"/>
      <c r="AC14" s="11" t="str">
        <f t="shared" si="0"/>
        <v>-</v>
      </c>
      <c r="AD14" s="5"/>
      <c r="AE14" s="5"/>
      <c r="AF14" s="5"/>
      <c r="AG14" s="12"/>
    </row>
    <row r="15" spans="1:33" ht="18" hidden="1" customHeight="1">
      <c r="A15" s="4" t="s">
        <v>461</v>
      </c>
      <c r="B15" s="4" t="s">
        <v>27</v>
      </c>
      <c r="C15" s="3">
        <v>5</v>
      </c>
      <c r="D15" s="79"/>
      <c r="E15" s="79"/>
      <c r="F15" s="80"/>
      <c r="G15" s="80"/>
      <c r="H15" s="86"/>
      <c r="I15" s="86"/>
      <c r="J15" s="3"/>
      <c r="K15" s="6"/>
      <c r="L15" s="7"/>
      <c r="M15" s="13"/>
      <c r="N15" s="13"/>
      <c r="O15" s="14"/>
      <c r="P15" s="87"/>
      <c r="Q15" s="83">
        <f t="shared" si="1"/>
        <v>0</v>
      </c>
      <c r="R15" s="84"/>
      <c r="S15" s="84"/>
      <c r="T15" s="84"/>
      <c r="U15" s="84"/>
      <c r="V15" s="84"/>
      <c r="W15" s="89"/>
      <c r="X15" s="89"/>
      <c r="Y15" s="89">
        <f t="shared" si="2"/>
        <v>0</v>
      </c>
      <c r="Z15" s="8"/>
      <c r="AA15" s="10"/>
      <c r="AB15" s="10"/>
      <c r="AC15" s="11" t="str">
        <f t="shared" si="0"/>
        <v>-</v>
      </c>
      <c r="AD15" s="5"/>
      <c r="AE15" s="5"/>
      <c r="AF15" s="5"/>
      <c r="AG15" s="12"/>
    </row>
    <row r="16" spans="1:33" ht="18" hidden="1" customHeight="1">
      <c r="A16" s="57" t="s">
        <v>24</v>
      </c>
      <c r="B16" s="57" t="s">
        <v>28</v>
      </c>
      <c r="C16" s="55">
        <v>3</v>
      </c>
      <c r="D16" s="79">
        <v>1</v>
      </c>
      <c r="E16" s="79">
        <v>1</v>
      </c>
      <c r="F16" s="80">
        <v>1</v>
      </c>
      <c r="G16" s="80">
        <v>1</v>
      </c>
      <c r="H16" s="86"/>
      <c r="I16" s="86"/>
      <c r="J16" s="55" t="s">
        <v>464</v>
      </c>
      <c r="K16" s="59" t="s">
        <v>26</v>
      </c>
      <c r="L16" s="60"/>
      <c r="M16" s="56">
        <v>45699</v>
      </c>
      <c r="N16" s="56"/>
      <c r="O16" s="56"/>
      <c r="P16" s="98">
        <v>1</v>
      </c>
      <c r="Q16" s="98">
        <f t="shared" si="1"/>
        <v>1</v>
      </c>
      <c r="R16" s="84">
        <v>1</v>
      </c>
      <c r="S16" s="84"/>
      <c r="T16" s="84">
        <f t="shared" ref="T16:T17" si="3">R16</f>
        <v>1</v>
      </c>
      <c r="U16" s="84">
        <v>0</v>
      </c>
      <c r="V16" s="84">
        <v>0</v>
      </c>
      <c r="W16" s="89">
        <v>22</v>
      </c>
      <c r="X16" s="89">
        <v>3</v>
      </c>
      <c r="Y16" s="89">
        <f t="shared" si="2"/>
        <v>25</v>
      </c>
      <c r="Z16" s="56">
        <v>45756</v>
      </c>
      <c r="AA16" s="61">
        <v>0.35416666666666669</v>
      </c>
      <c r="AB16" s="61">
        <v>0.66666666666666663</v>
      </c>
      <c r="AC16" s="11" t="str">
        <f t="shared" si="0"/>
        <v>강화-인천</v>
      </c>
      <c r="AD16" s="58" t="s">
        <v>428</v>
      </c>
      <c r="AE16" s="58" t="s">
        <v>465</v>
      </c>
      <c r="AF16" s="58" t="s">
        <v>466</v>
      </c>
      <c r="AG16" s="204" t="s">
        <v>467</v>
      </c>
    </row>
    <row r="17" spans="1:33" ht="18" hidden="1" customHeight="1">
      <c r="A17" s="57" t="s">
        <v>428</v>
      </c>
      <c r="B17" s="57" t="s">
        <v>28</v>
      </c>
      <c r="C17" s="55">
        <v>4</v>
      </c>
      <c r="D17" s="79">
        <v>1</v>
      </c>
      <c r="E17" s="79">
        <v>1</v>
      </c>
      <c r="F17" s="80">
        <v>1</v>
      </c>
      <c r="G17" s="80">
        <v>1</v>
      </c>
      <c r="H17" s="86"/>
      <c r="I17" s="86"/>
      <c r="J17" s="55" t="s">
        <v>464</v>
      </c>
      <c r="K17" s="59" t="s">
        <v>458</v>
      </c>
      <c r="L17" s="60"/>
      <c r="M17" s="56">
        <v>45699</v>
      </c>
      <c r="N17" s="56"/>
      <c r="O17" s="56"/>
      <c r="P17" s="98">
        <v>1</v>
      </c>
      <c r="Q17" s="98">
        <f t="shared" si="1"/>
        <v>1</v>
      </c>
      <c r="R17" s="84">
        <v>1</v>
      </c>
      <c r="S17" s="84"/>
      <c r="T17" s="84">
        <f t="shared" si="3"/>
        <v>1</v>
      </c>
      <c r="U17" s="84">
        <v>0</v>
      </c>
      <c r="V17" s="84">
        <v>0</v>
      </c>
      <c r="W17" s="89">
        <v>32</v>
      </c>
      <c r="X17" s="89">
        <v>3</v>
      </c>
      <c r="Y17" s="89">
        <f t="shared" si="2"/>
        <v>35</v>
      </c>
      <c r="Z17" s="56">
        <v>45756</v>
      </c>
      <c r="AA17" s="61">
        <v>0.35416666666666669</v>
      </c>
      <c r="AB17" s="61">
        <v>0.66666666666666663</v>
      </c>
      <c r="AC17" s="11" t="str">
        <f t="shared" si="0"/>
        <v>강화-인천</v>
      </c>
      <c r="AD17" s="58" t="s">
        <v>428</v>
      </c>
      <c r="AE17" s="58" t="s">
        <v>465</v>
      </c>
      <c r="AF17" s="58" t="s">
        <v>466</v>
      </c>
      <c r="AG17" s="204" t="s">
        <v>467</v>
      </c>
    </row>
    <row r="18" spans="1:33" ht="18" hidden="1" customHeight="1">
      <c r="A18" s="4" t="s">
        <v>428</v>
      </c>
      <c r="B18" s="4" t="s">
        <v>28</v>
      </c>
      <c r="C18" s="3">
        <v>5</v>
      </c>
      <c r="D18" s="79"/>
      <c r="E18" s="79"/>
      <c r="F18" s="80"/>
      <c r="G18" s="80"/>
      <c r="H18" s="86"/>
      <c r="I18" s="86"/>
      <c r="J18" s="3"/>
      <c r="K18" s="6"/>
      <c r="L18" s="7"/>
      <c r="M18" s="8"/>
      <c r="N18" s="8"/>
      <c r="O18" s="9"/>
      <c r="P18" s="87"/>
      <c r="Q18" s="83">
        <f t="shared" si="1"/>
        <v>0</v>
      </c>
      <c r="R18" s="84"/>
      <c r="S18" s="84"/>
      <c r="T18" s="84"/>
      <c r="U18" s="84"/>
      <c r="V18" s="84"/>
      <c r="W18" s="89"/>
      <c r="X18" s="89"/>
      <c r="Y18" s="89">
        <f t="shared" si="2"/>
        <v>0</v>
      </c>
      <c r="Z18" s="8"/>
      <c r="AA18" s="10"/>
      <c r="AB18" s="10"/>
      <c r="AC18" s="11" t="str">
        <f t="shared" si="0"/>
        <v>-</v>
      </c>
      <c r="AD18" s="5"/>
      <c r="AE18" s="5"/>
      <c r="AF18" s="5"/>
      <c r="AG18" s="12"/>
    </row>
    <row r="19" spans="1:33" s="15" customFormat="1" ht="18" hidden="1" customHeight="1">
      <c r="A19" s="18" t="s">
        <v>428</v>
      </c>
      <c r="B19" s="18" t="s">
        <v>29</v>
      </c>
      <c r="C19" s="19">
        <v>3</v>
      </c>
      <c r="D19" s="90">
        <v>1</v>
      </c>
      <c r="E19" s="90">
        <v>1</v>
      </c>
      <c r="F19" s="91">
        <v>1</v>
      </c>
      <c r="G19" s="91">
        <v>0</v>
      </c>
      <c r="H19" s="92"/>
      <c r="I19" s="92"/>
      <c r="J19" s="19" t="s">
        <v>468</v>
      </c>
      <c r="K19" s="21" t="s">
        <v>458</v>
      </c>
      <c r="L19" s="22">
        <v>1</v>
      </c>
      <c r="M19" s="23">
        <v>45708</v>
      </c>
      <c r="N19" s="23">
        <v>45820</v>
      </c>
      <c r="O19" s="23">
        <v>45734</v>
      </c>
      <c r="P19" s="93">
        <v>1</v>
      </c>
      <c r="Q19" s="83">
        <f t="shared" si="1"/>
        <v>0</v>
      </c>
      <c r="R19" s="88"/>
      <c r="S19" s="88"/>
      <c r="T19" s="84"/>
      <c r="U19" s="88"/>
      <c r="V19" s="88"/>
      <c r="W19" s="94">
        <v>30</v>
      </c>
      <c r="X19" s="94">
        <v>4</v>
      </c>
      <c r="Y19" s="94">
        <f t="shared" si="2"/>
        <v>34</v>
      </c>
      <c r="Z19" s="23">
        <v>45848</v>
      </c>
      <c r="AA19" s="24">
        <v>0.3611111111111111</v>
      </c>
      <c r="AB19" s="24">
        <v>0.66666666666666663</v>
      </c>
      <c r="AC19" s="25" t="str">
        <f t="shared" si="0"/>
        <v>강화-영종</v>
      </c>
      <c r="AD19" s="180" t="s">
        <v>22</v>
      </c>
      <c r="AE19" s="181" t="s">
        <v>308</v>
      </c>
      <c r="AF19" s="182" t="s">
        <v>316</v>
      </c>
      <c r="AG19" s="181" t="s">
        <v>309</v>
      </c>
    </row>
    <row r="20" spans="1:33" s="15" customFormat="1" ht="18" hidden="1" customHeight="1">
      <c r="A20" s="18" t="s">
        <v>22</v>
      </c>
      <c r="B20" s="18" t="s">
        <v>29</v>
      </c>
      <c r="C20" s="19">
        <v>4</v>
      </c>
      <c r="D20" s="90">
        <v>1</v>
      </c>
      <c r="E20" s="90">
        <v>1</v>
      </c>
      <c r="F20" s="91">
        <v>1</v>
      </c>
      <c r="G20" s="91">
        <v>0</v>
      </c>
      <c r="H20" s="92"/>
      <c r="I20" s="92"/>
      <c r="J20" s="19" t="s">
        <v>30</v>
      </c>
      <c r="K20" s="21" t="s">
        <v>23</v>
      </c>
      <c r="L20" s="22">
        <v>1</v>
      </c>
      <c r="M20" s="23">
        <v>45708</v>
      </c>
      <c r="N20" s="23">
        <v>45820</v>
      </c>
      <c r="O20" s="23">
        <v>45734</v>
      </c>
      <c r="P20" s="93">
        <v>1</v>
      </c>
      <c r="Q20" s="83">
        <f t="shared" si="1"/>
        <v>0</v>
      </c>
      <c r="R20" s="88"/>
      <c r="S20" s="88"/>
      <c r="T20" s="84"/>
      <c r="U20" s="88"/>
      <c r="V20" s="88"/>
      <c r="W20" s="94">
        <v>26</v>
      </c>
      <c r="X20" s="94">
        <v>4</v>
      </c>
      <c r="Y20" s="94">
        <f t="shared" si="2"/>
        <v>30</v>
      </c>
      <c r="Z20" s="23">
        <v>45848</v>
      </c>
      <c r="AA20" s="24">
        <v>0.3611111111111111</v>
      </c>
      <c r="AB20" s="24">
        <v>0.66666666666666663</v>
      </c>
      <c r="AC20" s="25" t="str">
        <f t="shared" si="0"/>
        <v>강화-영종</v>
      </c>
      <c r="AD20" s="20" t="s">
        <v>22</v>
      </c>
      <c r="AE20" s="20" t="s">
        <v>308</v>
      </c>
      <c r="AF20" s="20" t="s">
        <v>316</v>
      </c>
      <c r="AG20" s="20" t="s">
        <v>309</v>
      </c>
    </row>
    <row r="21" spans="1:33" ht="18" hidden="1" customHeight="1">
      <c r="A21" s="4" t="s">
        <v>22</v>
      </c>
      <c r="B21" s="4" t="s">
        <v>29</v>
      </c>
      <c r="C21" s="3">
        <v>5</v>
      </c>
      <c r="D21" s="79"/>
      <c r="E21" s="79"/>
      <c r="F21" s="80"/>
      <c r="G21" s="80"/>
      <c r="H21" s="86"/>
      <c r="I21" s="86"/>
      <c r="J21" s="3"/>
      <c r="K21" s="6"/>
      <c r="L21" s="7"/>
      <c r="M21" s="8"/>
      <c r="N21" s="8"/>
      <c r="O21" s="9"/>
      <c r="P21" s="87"/>
      <c r="Q21" s="83">
        <f t="shared" si="1"/>
        <v>0</v>
      </c>
      <c r="R21" s="84"/>
      <c r="S21" s="84"/>
      <c r="T21" s="84"/>
      <c r="U21" s="84"/>
      <c r="V21" s="84"/>
      <c r="W21" s="89"/>
      <c r="X21" s="89"/>
      <c r="Y21" s="89">
        <f t="shared" si="2"/>
        <v>0</v>
      </c>
      <c r="Z21" s="8"/>
      <c r="AA21" s="10"/>
      <c r="AB21" s="10"/>
      <c r="AC21" s="11" t="str">
        <f t="shared" si="0"/>
        <v>-</v>
      </c>
      <c r="AD21" s="5"/>
      <c r="AE21" s="5"/>
      <c r="AF21" s="5"/>
      <c r="AG21" s="12"/>
    </row>
    <row r="22" spans="1:33" ht="18" hidden="1" customHeight="1">
      <c r="A22" s="57" t="s">
        <v>22</v>
      </c>
      <c r="B22" s="57" t="s">
        <v>31</v>
      </c>
      <c r="C22" s="55">
        <v>34</v>
      </c>
      <c r="D22" s="79">
        <v>1</v>
      </c>
      <c r="E22" s="79">
        <v>1</v>
      </c>
      <c r="F22" s="80">
        <v>1</v>
      </c>
      <c r="G22" s="80">
        <v>2</v>
      </c>
      <c r="H22" s="86"/>
      <c r="I22" s="86"/>
      <c r="J22" s="55" t="s">
        <v>20</v>
      </c>
      <c r="K22" s="59">
        <v>1</v>
      </c>
      <c r="L22" s="60"/>
      <c r="M22" s="56">
        <v>45676</v>
      </c>
      <c r="N22" s="56"/>
      <c r="O22" s="56"/>
      <c r="P22" s="98">
        <v>1</v>
      </c>
      <c r="Q22" s="98">
        <f t="shared" si="1"/>
        <v>2</v>
      </c>
      <c r="R22" s="84">
        <v>2</v>
      </c>
      <c r="S22" s="84"/>
      <c r="T22" s="84">
        <f>R22</f>
        <v>2</v>
      </c>
      <c r="U22" s="84">
        <v>0</v>
      </c>
      <c r="V22" s="84">
        <v>0</v>
      </c>
      <c r="W22" s="89">
        <v>39</v>
      </c>
      <c r="X22" s="89">
        <v>2</v>
      </c>
      <c r="Y22" s="89">
        <f>SUM(W22:X22)</f>
        <v>41</v>
      </c>
      <c r="Z22" s="56">
        <v>45796</v>
      </c>
      <c r="AA22" s="61">
        <v>0.3611111111111111</v>
      </c>
      <c r="AB22" s="61">
        <v>0.64583333333333337</v>
      </c>
      <c r="AC22" s="11" t="str">
        <f>CONCATENATE(AD22,"-",AE22)</f>
        <v>강화-인천</v>
      </c>
      <c r="AD22" s="58" t="s">
        <v>22</v>
      </c>
      <c r="AE22" s="58" t="s">
        <v>311</v>
      </c>
      <c r="AF22" s="58" t="s">
        <v>317</v>
      </c>
      <c r="AG22" s="204" t="s">
        <v>309</v>
      </c>
    </row>
    <row r="23" spans="1:33" ht="18" customHeight="1">
      <c r="A23" s="57" t="s">
        <v>22</v>
      </c>
      <c r="B23" s="57" t="s">
        <v>32</v>
      </c>
      <c r="C23" s="251">
        <v>5</v>
      </c>
      <c r="D23" s="79"/>
      <c r="E23" s="79"/>
      <c r="F23" s="80"/>
      <c r="G23" s="80"/>
      <c r="H23" s="86"/>
      <c r="I23" s="86"/>
      <c r="J23" s="55" t="s">
        <v>33</v>
      </c>
      <c r="K23" s="59" t="s">
        <v>34</v>
      </c>
      <c r="L23" s="60"/>
      <c r="M23" s="56">
        <v>45838</v>
      </c>
      <c r="N23" s="56"/>
      <c r="O23" s="56"/>
      <c r="P23" s="98">
        <v>1</v>
      </c>
      <c r="Q23" s="98">
        <f t="shared" si="1"/>
        <v>1</v>
      </c>
      <c r="R23" s="84">
        <v>1</v>
      </c>
      <c r="S23" s="84">
        <f t="shared" ref="S23" si="4">P23-R23</f>
        <v>0</v>
      </c>
      <c r="T23" s="84">
        <v>0</v>
      </c>
      <c r="U23" s="84">
        <v>0</v>
      </c>
      <c r="V23" s="84">
        <f>R23</f>
        <v>1</v>
      </c>
      <c r="W23" s="85">
        <v>37</v>
      </c>
      <c r="X23" s="85">
        <v>3</v>
      </c>
      <c r="Y23" s="85">
        <f>SUM(W23:X23)</f>
        <v>40</v>
      </c>
      <c r="Z23" s="56">
        <v>45988</v>
      </c>
      <c r="AA23" s="259">
        <v>0.35416666666666669</v>
      </c>
      <c r="AB23" s="259">
        <v>0.65972222222222221</v>
      </c>
      <c r="AC23" s="31" t="s">
        <v>318</v>
      </c>
      <c r="AD23" s="72" t="s">
        <v>22</v>
      </c>
      <c r="AE23" s="72" t="s">
        <v>319</v>
      </c>
      <c r="AF23" s="58" t="s">
        <v>320</v>
      </c>
      <c r="AG23" s="71" t="s">
        <v>314</v>
      </c>
    </row>
    <row r="24" spans="1:33" ht="18" customHeight="1">
      <c r="A24" s="57" t="s">
        <v>22</v>
      </c>
      <c r="B24" s="57" t="s">
        <v>35</v>
      </c>
      <c r="C24" s="251">
        <v>3</v>
      </c>
      <c r="D24" s="79">
        <v>1</v>
      </c>
      <c r="E24" s="79">
        <v>0</v>
      </c>
      <c r="F24" s="80">
        <v>1</v>
      </c>
      <c r="G24" s="80">
        <v>0</v>
      </c>
      <c r="H24" s="86"/>
      <c r="I24" s="86"/>
      <c r="J24" s="55" t="s">
        <v>20</v>
      </c>
      <c r="K24" s="59">
        <v>1</v>
      </c>
      <c r="L24" s="60"/>
      <c r="M24" s="56">
        <v>45709</v>
      </c>
      <c r="N24" s="56"/>
      <c r="O24" s="56"/>
      <c r="P24" s="98">
        <v>1</v>
      </c>
      <c r="Q24" s="98">
        <f t="shared" si="1"/>
        <v>0</v>
      </c>
      <c r="R24" s="84">
        <v>0</v>
      </c>
      <c r="S24" s="95"/>
      <c r="T24" s="84">
        <f t="shared" ref="T24:T25" si="5">R24</f>
        <v>0</v>
      </c>
      <c r="U24" s="84">
        <v>0</v>
      </c>
      <c r="V24" s="84">
        <f t="shared" ref="V24:V25" si="6">S24</f>
        <v>0</v>
      </c>
      <c r="W24" s="89">
        <v>22</v>
      </c>
      <c r="X24" s="89">
        <v>6</v>
      </c>
      <c r="Y24" s="89">
        <f t="shared" si="2"/>
        <v>28</v>
      </c>
      <c r="Z24" s="56">
        <v>45943</v>
      </c>
      <c r="AA24" s="259">
        <v>0.36805555555555558</v>
      </c>
      <c r="AB24" s="259">
        <v>0.64583333333333337</v>
      </c>
      <c r="AC24" s="11" t="str">
        <f t="shared" si="0"/>
        <v>강화-강화</v>
      </c>
      <c r="AD24" s="72" t="s">
        <v>22</v>
      </c>
      <c r="AE24" s="72" t="s">
        <v>22</v>
      </c>
      <c r="AF24" s="58" t="s">
        <v>321</v>
      </c>
      <c r="AG24" s="71" t="s">
        <v>309</v>
      </c>
    </row>
    <row r="25" spans="1:33" ht="18" customHeight="1">
      <c r="A25" s="57" t="s">
        <v>22</v>
      </c>
      <c r="B25" s="57" t="s">
        <v>35</v>
      </c>
      <c r="C25" s="251">
        <v>4</v>
      </c>
      <c r="D25" s="79">
        <v>1</v>
      </c>
      <c r="E25" s="79">
        <v>0</v>
      </c>
      <c r="F25" s="80">
        <v>1</v>
      </c>
      <c r="G25" s="80">
        <v>0</v>
      </c>
      <c r="H25" s="86"/>
      <c r="I25" s="86"/>
      <c r="J25" s="55" t="s">
        <v>20</v>
      </c>
      <c r="K25" s="59">
        <v>1</v>
      </c>
      <c r="L25" s="60"/>
      <c r="M25" s="56">
        <v>45709</v>
      </c>
      <c r="N25" s="56"/>
      <c r="O25" s="56"/>
      <c r="P25" s="98">
        <v>1</v>
      </c>
      <c r="Q25" s="98">
        <f t="shared" si="1"/>
        <v>0</v>
      </c>
      <c r="R25" s="84">
        <v>0</v>
      </c>
      <c r="S25" s="95"/>
      <c r="T25" s="84">
        <f t="shared" si="5"/>
        <v>0</v>
      </c>
      <c r="U25" s="84">
        <v>0</v>
      </c>
      <c r="V25" s="84">
        <f t="shared" si="6"/>
        <v>0</v>
      </c>
      <c r="W25" s="89">
        <v>22</v>
      </c>
      <c r="X25" s="89">
        <v>6</v>
      </c>
      <c r="Y25" s="89">
        <f t="shared" si="2"/>
        <v>28</v>
      </c>
      <c r="Z25" s="56">
        <v>45943</v>
      </c>
      <c r="AA25" s="259">
        <v>0.36805555555555558</v>
      </c>
      <c r="AB25" s="259">
        <v>0.64583333333333337</v>
      </c>
      <c r="AC25" s="11" t="str">
        <f t="shared" si="0"/>
        <v>강화-강화</v>
      </c>
      <c r="AD25" s="72" t="s">
        <v>22</v>
      </c>
      <c r="AE25" s="72" t="s">
        <v>22</v>
      </c>
      <c r="AF25" s="58" t="s">
        <v>321</v>
      </c>
      <c r="AG25" s="71" t="s">
        <v>309</v>
      </c>
    </row>
    <row r="26" spans="1:33" ht="18" hidden="1" customHeight="1">
      <c r="A26" s="4" t="s">
        <v>22</v>
      </c>
      <c r="B26" s="4" t="s">
        <v>35</v>
      </c>
      <c r="C26" s="3">
        <v>5</v>
      </c>
      <c r="D26" s="79"/>
      <c r="E26" s="79"/>
      <c r="F26" s="80"/>
      <c r="G26" s="80"/>
      <c r="H26" s="86"/>
      <c r="I26" s="86"/>
      <c r="J26" s="3"/>
      <c r="K26" s="6"/>
      <c r="L26" s="7"/>
      <c r="M26" s="8"/>
      <c r="N26" s="8"/>
      <c r="O26" s="9"/>
      <c r="P26" s="87"/>
      <c r="Q26" s="83">
        <f t="shared" si="1"/>
        <v>0</v>
      </c>
      <c r="R26" s="84"/>
      <c r="S26" s="84"/>
      <c r="T26" s="84"/>
      <c r="U26" s="84"/>
      <c r="V26" s="84"/>
      <c r="W26" s="89"/>
      <c r="X26" s="89"/>
      <c r="Y26" s="89">
        <f t="shared" si="2"/>
        <v>0</v>
      </c>
      <c r="Z26" s="8"/>
      <c r="AA26" s="10"/>
      <c r="AB26" s="10"/>
      <c r="AC26" s="11" t="str">
        <f t="shared" si="0"/>
        <v>-</v>
      </c>
      <c r="AD26" s="5"/>
      <c r="AE26" s="5"/>
      <c r="AF26" s="5"/>
      <c r="AG26" s="12"/>
    </row>
    <row r="27" spans="1:33" ht="18" customHeight="1">
      <c r="A27" s="57" t="s">
        <v>22</v>
      </c>
      <c r="B27" s="57" t="s">
        <v>36</v>
      </c>
      <c r="C27" s="251">
        <v>3</v>
      </c>
      <c r="D27" s="79"/>
      <c r="E27" s="79"/>
      <c r="F27" s="80">
        <v>1</v>
      </c>
      <c r="G27" s="80">
        <v>0</v>
      </c>
      <c r="H27" s="86"/>
      <c r="I27" s="86"/>
      <c r="J27" s="55" t="s">
        <v>20</v>
      </c>
      <c r="K27" s="59">
        <v>1</v>
      </c>
      <c r="L27" s="60"/>
      <c r="M27" s="56">
        <v>45709</v>
      </c>
      <c r="N27" s="56"/>
      <c r="O27" s="56"/>
      <c r="P27" s="98">
        <v>1</v>
      </c>
      <c r="Q27" s="98">
        <f t="shared" si="1"/>
        <v>0</v>
      </c>
      <c r="R27" s="84">
        <v>0</v>
      </c>
      <c r="S27" s="95"/>
      <c r="T27" s="84">
        <f>R27</f>
        <v>0</v>
      </c>
      <c r="U27" s="84">
        <v>0</v>
      </c>
      <c r="V27" s="84">
        <v>0</v>
      </c>
      <c r="W27" s="89">
        <v>22</v>
      </c>
      <c r="X27" s="89">
        <v>2</v>
      </c>
      <c r="Y27" s="89">
        <f t="shared" si="2"/>
        <v>24</v>
      </c>
      <c r="Z27" s="56">
        <v>45931</v>
      </c>
      <c r="AA27" s="259">
        <v>0.36805555555555558</v>
      </c>
      <c r="AB27" s="259">
        <v>0.60416666666666663</v>
      </c>
      <c r="AC27" s="11" t="str">
        <f t="shared" si="0"/>
        <v>강화-강화</v>
      </c>
      <c r="AD27" s="72" t="s">
        <v>22</v>
      </c>
      <c r="AE27" s="72" t="s">
        <v>22</v>
      </c>
      <c r="AF27" s="58" t="s">
        <v>322</v>
      </c>
      <c r="AG27" s="71" t="s">
        <v>314</v>
      </c>
    </row>
    <row r="28" spans="1:33" ht="18" hidden="1" customHeight="1">
      <c r="A28" s="57" t="s">
        <v>22</v>
      </c>
      <c r="B28" s="57" t="s">
        <v>36</v>
      </c>
      <c r="C28" s="55">
        <v>4</v>
      </c>
      <c r="D28" s="79">
        <v>1</v>
      </c>
      <c r="E28" s="79">
        <v>1</v>
      </c>
      <c r="F28" s="80">
        <v>1</v>
      </c>
      <c r="G28" s="80">
        <v>0</v>
      </c>
      <c r="H28" s="86"/>
      <c r="I28" s="86"/>
      <c r="J28" s="55" t="s">
        <v>20</v>
      </c>
      <c r="K28" s="59">
        <v>1</v>
      </c>
      <c r="L28" s="60"/>
      <c r="M28" s="56">
        <v>45709</v>
      </c>
      <c r="N28" s="56"/>
      <c r="O28" s="56"/>
      <c r="P28" s="98">
        <v>1</v>
      </c>
      <c r="Q28" s="98">
        <f t="shared" si="1"/>
        <v>0</v>
      </c>
      <c r="R28" s="84">
        <v>0</v>
      </c>
      <c r="S28" s="84"/>
      <c r="T28" s="84">
        <f>R28</f>
        <v>0</v>
      </c>
      <c r="U28" s="84">
        <v>0</v>
      </c>
      <c r="V28" s="84">
        <v>0</v>
      </c>
      <c r="W28" s="89">
        <v>22</v>
      </c>
      <c r="X28" s="89">
        <v>2</v>
      </c>
      <c r="Y28" s="89">
        <f t="shared" si="2"/>
        <v>24</v>
      </c>
      <c r="Z28" s="56">
        <v>45763</v>
      </c>
      <c r="AA28" s="61">
        <v>0.36805555555555558</v>
      </c>
      <c r="AB28" s="61">
        <v>0.60416666666666663</v>
      </c>
      <c r="AC28" s="11" t="str">
        <f t="shared" si="0"/>
        <v>강화-강화</v>
      </c>
      <c r="AD28" s="58" t="s">
        <v>22</v>
      </c>
      <c r="AE28" s="58" t="s">
        <v>22</v>
      </c>
      <c r="AF28" s="58" t="s">
        <v>323</v>
      </c>
      <c r="AG28" s="204" t="s">
        <v>314</v>
      </c>
    </row>
    <row r="29" spans="1:33" ht="18" customHeight="1">
      <c r="A29" s="57" t="s">
        <v>22</v>
      </c>
      <c r="B29" s="57" t="s">
        <v>36</v>
      </c>
      <c r="C29" s="251">
        <v>5</v>
      </c>
      <c r="D29" s="79"/>
      <c r="E29" s="79"/>
      <c r="F29" s="80"/>
      <c r="G29" s="80"/>
      <c r="H29" s="86">
        <v>1</v>
      </c>
      <c r="I29" s="86">
        <v>0</v>
      </c>
      <c r="J29" s="55" t="s">
        <v>20</v>
      </c>
      <c r="K29" s="59">
        <v>2</v>
      </c>
      <c r="L29" s="60"/>
      <c r="M29" s="56">
        <v>45733</v>
      </c>
      <c r="N29" s="56"/>
      <c r="O29" s="56"/>
      <c r="P29" s="98">
        <v>1</v>
      </c>
      <c r="Q29" s="98">
        <f t="shared" si="1"/>
        <v>0</v>
      </c>
      <c r="R29" s="84">
        <v>0</v>
      </c>
      <c r="S29" s="84">
        <v>0</v>
      </c>
      <c r="T29" s="84">
        <v>0</v>
      </c>
      <c r="U29" s="84">
        <f>R29</f>
        <v>0</v>
      </c>
      <c r="V29" s="84">
        <f>S29</f>
        <v>0</v>
      </c>
      <c r="W29" s="89">
        <v>19</v>
      </c>
      <c r="X29" s="89">
        <v>2</v>
      </c>
      <c r="Y29" s="89">
        <v>21</v>
      </c>
      <c r="Z29" s="56">
        <v>45904</v>
      </c>
      <c r="AA29" s="259">
        <v>0.375</v>
      </c>
      <c r="AB29" s="259">
        <v>0.66666666666666663</v>
      </c>
      <c r="AC29" s="31" t="s">
        <v>318</v>
      </c>
      <c r="AD29" s="72" t="s">
        <v>22</v>
      </c>
      <c r="AE29" s="72" t="s">
        <v>324</v>
      </c>
      <c r="AF29" s="58" t="s">
        <v>325</v>
      </c>
      <c r="AG29" s="71" t="s">
        <v>309</v>
      </c>
    </row>
    <row r="30" spans="1:33" ht="18" hidden="1" customHeight="1">
      <c r="A30" s="4" t="s">
        <v>22</v>
      </c>
      <c r="B30" s="4" t="s">
        <v>37</v>
      </c>
      <c r="C30" s="3">
        <v>3</v>
      </c>
      <c r="D30" s="79"/>
      <c r="E30" s="79"/>
      <c r="F30" s="80"/>
      <c r="G30" s="80"/>
      <c r="H30" s="86"/>
      <c r="I30" s="86"/>
      <c r="J30" s="3"/>
      <c r="K30" s="6"/>
      <c r="L30" s="7"/>
      <c r="M30" s="13"/>
      <c r="N30" s="13"/>
      <c r="O30" s="14"/>
      <c r="P30" s="87"/>
      <c r="Q30" s="83">
        <f t="shared" si="1"/>
        <v>0</v>
      </c>
      <c r="R30" s="84"/>
      <c r="S30" s="84"/>
      <c r="T30" s="84"/>
      <c r="U30" s="84"/>
      <c r="V30" s="84"/>
      <c r="W30" s="89"/>
      <c r="X30" s="89"/>
      <c r="Y30" s="89">
        <f t="shared" ref="Y30:Y40" si="7">SUM(W30:X30)</f>
        <v>0</v>
      </c>
      <c r="Z30" s="8"/>
      <c r="AA30" s="10"/>
      <c r="AB30" s="10"/>
      <c r="AC30" s="11" t="str">
        <f t="shared" ref="AC30:AC40" si="8">CONCATENATE(AD30,"-",AE30)</f>
        <v>-</v>
      </c>
      <c r="AD30" s="5"/>
      <c r="AE30" s="5"/>
      <c r="AF30" s="5"/>
      <c r="AG30" s="12"/>
    </row>
    <row r="31" spans="1:33" ht="18" hidden="1" customHeight="1">
      <c r="A31" s="4" t="s">
        <v>22</v>
      </c>
      <c r="B31" s="4" t="s">
        <v>37</v>
      </c>
      <c r="C31" s="3">
        <v>4</v>
      </c>
      <c r="D31" s="79"/>
      <c r="E31" s="79"/>
      <c r="F31" s="80"/>
      <c r="G31" s="80"/>
      <c r="H31" s="86"/>
      <c r="I31" s="86"/>
      <c r="J31" s="3"/>
      <c r="K31" s="6"/>
      <c r="L31" s="7"/>
      <c r="M31" s="13"/>
      <c r="N31" s="13"/>
      <c r="O31" s="14"/>
      <c r="P31" s="87"/>
      <c r="Q31" s="83">
        <f t="shared" si="1"/>
        <v>0</v>
      </c>
      <c r="R31" s="84"/>
      <c r="S31" s="84"/>
      <c r="T31" s="84"/>
      <c r="U31" s="84"/>
      <c r="V31" s="84"/>
      <c r="W31" s="89"/>
      <c r="X31" s="89"/>
      <c r="Y31" s="89">
        <f t="shared" si="7"/>
        <v>0</v>
      </c>
      <c r="Z31" s="8"/>
      <c r="AA31" s="10"/>
      <c r="AB31" s="10"/>
      <c r="AC31" s="11" t="str">
        <f t="shared" si="8"/>
        <v>-</v>
      </c>
      <c r="AD31" s="5"/>
      <c r="AE31" s="5"/>
      <c r="AF31" s="5"/>
      <c r="AG31" s="12"/>
    </row>
    <row r="32" spans="1:33" ht="18" hidden="1" customHeight="1">
      <c r="A32" s="4" t="s">
        <v>22</v>
      </c>
      <c r="B32" s="4" t="s">
        <v>37</v>
      </c>
      <c r="C32" s="3">
        <v>5</v>
      </c>
      <c r="D32" s="79"/>
      <c r="E32" s="79"/>
      <c r="F32" s="80"/>
      <c r="G32" s="80"/>
      <c r="H32" s="86"/>
      <c r="I32" s="86"/>
      <c r="J32" s="3"/>
      <c r="K32" s="6"/>
      <c r="L32" s="7"/>
      <c r="M32" s="13"/>
      <c r="N32" s="13"/>
      <c r="O32" s="14"/>
      <c r="P32" s="87"/>
      <c r="Q32" s="83">
        <f t="shared" si="1"/>
        <v>0</v>
      </c>
      <c r="R32" s="84"/>
      <c r="S32" s="84"/>
      <c r="T32" s="84"/>
      <c r="U32" s="84"/>
      <c r="V32" s="84"/>
      <c r="W32" s="89"/>
      <c r="X32" s="89"/>
      <c r="Y32" s="89">
        <f t="shared" si="7"/>
        <v>0</v>
      </c>
      <c r="Z32" s="8"/>
      <c r="AA32" s="10"/>
      <c r="AB32" s="10"/>
      <c r="AC32" s="11" t="str">
        <f t="shared" si="8"/>
        <v>-</v>
      </c>
      <c r="AD32" s="5"/>
      <c r="AE32" s="5"/>
      <c r="AF32" s="5"/>
      <c r="AG32" s="12"/>
    </row>
    <row r="33" spans="1:33" ht="18" hidden="1" customHeight="1">
      <c r="A33" s="4" t="s">
        <v>22</v>
      </c>
      <c r="B33" s="4" t="s">
        <v>38</v>
      </c>
      <c r="C33" s="3">
        <v>3</v>
      </c>
      <c r="D33" s="79"/>
      <c r="E33" s="79"/>
      <c r="F33" s="80"/>
      <c r="G33" s="80"/>
      <c r="H33" s="86"/>
      <c r="I33" s="86"/>
      <c r="J33" s="3"/>
      <c r="K33" s="6"/>
      <c r="L33" s="7"/>
      <c r="M33" s="13"/>
      <c r="N33" s="13"/>
      <c r="O33" s="14"/>
      <c r="P33" s="87"/>
      <c r="Q33" s="83">
        <f t="shared" si="1"/>
        <v>0</v>
      </c>
      <c r="R33" s="84"/>
      <c r="S33" s="84"/>
      <c r="T33" s="84"/>
      <c r="U33" s="84"/>
      <c r="V33" s="84"/>
      <c r="W33" s="89"/>
      <c r="X33" s="89"/>
      <c r="Y33" s="89">
        <f t="shared" si="7"/>
        <v>0</v>
      </c>
      <c r="Z33" s="8"/>
      <c r="AA33" s="10"/>
      <c r="AB33" s="10"/>
      <c r="AC33" s="11" t="str">
        <f t="shared" si="8"/>
        <v>-</v>
      </c>
      <c r="AD33" s="5"/>
      <c r="AE33" s="5"/>
      <c r="AF33" s="5"/>
      <c r="AG33" s="12"/>
    </row>
    <row r="34" spans="1:33" ht="18" hidden="1" customHeight="1">
      <c r="A34" s="4" t="s">
        <v>22</v>
      </c>
      <c r="B34" s="4" t="s">
        <v>38</v>
      </c>
      <c r="C34" s="3">
        <v>4</v>
      </c>
      <c r="D34" s="79"/>
      <c r="E34" s="79"/>
      <c r="F34" s="80"/>
      <c r="G34" s="80"/>
      <c r="H34" s="86"/>
      <c r="I34" s="86"/>
      <c r="J34" s="3"/>
      <c r="K34" s="6"/>
      <c r="L34" s="7"/>
      <c r="M34" s="13"/>
      <c r="N34" s="13"/>
      <c r="O34" s="14"/>
      <c r="P34" s="87"/>
      <c r="Q34" s="83">
        <f t="shared" si="1"/>
        <v>0</v>
      </c>
      <c r="R34" s="84"/>
      <c r="S34" s="84"/>
      <c r="T34" s="84"/>
      <c r="U34" s="84"/>
      <c r="V34" s="84"/>
      <c r="W34" s="89"/>
      <c r="X34" s="89"/>
      <c r="Y34" s="89">
        <f t="shared" si="7"/>
        <v>0</v>
      </c>
      <c r="Z34" s="8"/>
      <c r="AA34" s="10"/>
      <c r="AB34" s="10"/>
      <c r="AC34" s="11" t="str">
        <f t="shared" si="8"/>
        <v>-</v>
      </c>
      <c r="AD34" s="5"/>
      <c r="AE34" s="5"/>
      <c r="AF34" s="5"/>
      <c r="AG34" s="12"/>
    </row>
    <row r="35" spans="1:33" ht="18" hidden="1" customHeight="1">
      <c r="A35" s="4" t="s">
        <v>22</v>
      </c>
      <c r="B35" s="4" t="s">
        <v>38</v>
      </c>
      <c r="C35" s="3">
        <v>5</v>
      </c>
      <c r="D35" s="79"/>
      <c r="E35" s="79"/>
      <c r="F35" s="80"/>
      <c r="G35" s="80"/>
      <c r="H35" s="86"/>
      <c r="I35" s="86"/>
      <c r="J35" s="3"/>
      <c r="K35" s="6"/>
      <c r="L35" s="7"/>
      <c r="M35" s="13"/>
      <c r="N35" s="13"/>
      <c r="O35" s="14"/>
      <c r="P35" s="87"/>
      <c r="Q35" s="83">
        <f t="shared" si="1"/>
        <v>0</v>
      </c>
      <c r="R35" s="84"/>
      <c r="S35" s="84"/>
      <c r="T35" s="84"/>
      <c r="U35" s="84"/>
      <c r="V35" s="84"/>
      <c r="W35" s="89"/>
      <c r="X35" s="89"/>
      <c r="Y35" s="89">
        <f t="shared" si="7"/>
        <v>0</v>
      </c>
      <c r="Z35" s="8"/>
      <c r="AA35" s="10"/>
      <c r="AB35" s="10"/>
      <c r="AC35" s="11" t="str">
        <f t="shared" si="8"/>
        <v>-</v>
      </c>
      <c r="AD35" s="5"/>
      <c r="AE35" s="5"/>
      <c r="AF35" s="5"/>
      <c r="AG35" s="12"/>
    </row>
    <row r="36" spans="1:33" ht="18" hidden="1" customHeight="1">
      <c r="A36" s="4" t="s">
        <v>22</v>
      </c>
      <c r="B36" s="4" t="s">
        <v>39</v>
      </c>
      <c r="C36" s="3">
        <v>3</v>
      </c>
      <c r="D36" s="79"/>
      <c r="E36" s="79"/>
      <c r="F36" s="80"/>
      <c r="G36" s="80"/>
      <c r="H36" s="86"/>
      <c r="I36" s="86"/>
      <c r="J36" s="3"/>
      <c r="K36" s="6"/>
      <c r="L36" s="7"/>
      <c r="M36" s="13"/>
      <c r="N36" s="13"/>
      <c r="O36" s="14"/>
      <c r="P36" s="87"/>
      <c r="Q36" s="83">
        <f t="shared" si="1"/>
        <v>0</v>
      </c>
      <c r="R36" s="84"/>
      <c r="S36" s="84"/>
      <c r="T36" s="84"/>
      <c r="U36" s="84"/>
      <c r="V36" s="84"/>
      <c r="W36" s="89"/>
      <c r="X36" s="89"/>
      <c r="Y36" s="89">
        <f t="shared" si="7"/>
        <v>0</v>
      </c>
      <c r="Z36" s="8"/>
      <c r="AA36" s="10"/>
      <c r="AB36" s="10"/>
      <c r="AC36" s="11" t="str">
        <f t="shared" si="8"/>
        <v>-</v>
      </c>
      <c r="AD36" s="5"/>
      <c r="AE36" s="5"/>
      <c r="AF36" s="5"/>
      <c r="AG36" s="12"/>
    </row>
    <row r="37" spans="1:33" ht="18" hidden="1" customHeight="1">
      <c r="A37" s="4" t="s">
        <v>22</v>
      </c>
      <c r="B37" s="4" t="s">
        <v>39</v>
      </c>
      <c r="C37" s="3">
        <v>4</v>
      </c>
      <c r="D37" s="79"/>
      <c r="E37" s="79"/>
      <c r="F37" s="80"/>
      <c r="G37" s="80"/>
      <c r="H37" s="86"/>
      <c r="I37" s="86"/>
      <c r="J37" s="3"/>
      <c r="K37" s="6"/>
      <c r="L37" s="7"/>
      <c r="M37" s="13"/>
      <c r="N37" s="13"/>
      <c r="O37" s="14"/>
      <c r="P37" s="87"/>
      <c r="Q37" s="83">
        <f t="shared" si="1"/>
        <v>0</v>
      </c>
      <c r="R37" s="84"/>
      <c r="S37" s="84"/>
      <c r="T37" s="84"/>
      <c r="U37" s="84"/>
      <c r="V37" s="84"/>
      <c r="W37" s="89"/>
      <c r="X37" s="89"/>
      <c r="Y37" s="89">
        <f t="shared" si="7"/>
        <v>0</v>
      </c>
      <c r="Z37" s="8"/>
      <c r="AA37" s="10"/>
      <c r="AB37" s="10"/>
      <c r="AC37" s="11" t="str">
        <f t="shared" si="8"/>
        <v>-</v>
      </c>
      <c r="AD37" s="5"/>
      <c r="AE37" s="5"/>
      <c r="AF37" s="5"/>
      <c r="AG37" s="12"/>
    </row>
    <row r="38" spans="1:33" ht="18" hidden="1" customHeight="1">
      <c r="A38" s="4" t="s">
        <v>22</v>
      </c>
      <c r="B38" s="4" t="s">
        <v>39</v>
      </c>
      <c r="C38" s="3">
        <v>5</v>
      </c>
      <c r="D38" s="79"/>
      <c r="E38" s="79"/>
      <c r="F38" s="80"/>
      <c r="G38" s="80"/>
      <c r="H38" s="86"/>
      <c r="I38" s="86"/>
      <c r="J38" s="3"/>
      <c r="K38" s="6"/>
      <c r="L38" s="7"/>
      <c r="M38" s="13"/>
      <c r="N38" s="13"/>
      <c r="O38" s="14"/>
      <c r="P38" s="87"/>
      <c r="Q38" s="83">
        <f t="shared" si="1"/>
        <v>0</v>
      </c>
      <c r="R38" s="84"/>
      <c r="S38" s="84"/>
      <c r="T38" s="84"/>
      <c r="U38" s="84"/>
      <c r="V38" s="84"/>
      <c r="W38" s="89"/>
      <c r="X38" s="89"/>
      <c r="Y38" s="89">
        <f t="shared" si="7"/>
        <v>0</v>
      </c>
      <c r="Z38" s="8"/>
      <c r="AA38" s="10"/>
      <c r="AB38" s="10"/>
      <c r="AC38" s="11" t="str">
        <f t="shared" si="8"/>
        <v>-</v>
      </c>
      <c r="AD38" s="5"/>
      <c r="AE38" s="5"/>
      <c r="AF38" s="5"/>
      <c r="AG38" s="12"/>
    </row>
    <row r="39" spans="1:33" ht="18" hidden="1" customHeight="1">
      <c r="A39" s="57" t="s">
        <v>22</v>
      </c>
      <c r="B39" s="57" t="s">
        <v>40</v>
      </c>
      <c r="C39" s="55">
        <v>3</v>
      </c>
      <c r="D39" s="79">
        <v>2</v>
      </c>
      <c r="E39" s="79">
        <v>1</v>
      </c>
      <c r="F39" s="80">
        <v>2</v>
      </c>
      <c r="G39" s="80">
        <v>1</v>
      </c>
      <c r="H39" s="86"/>
      <c r="I39" s="86"/>
      <c r="J39" s="55" t="s">
        <v>20</v>
      </c>
      <c r="K39" s="59">
        <v>1</v>
      </c>
      <c r="L39" s="60"/>
      <c r="M39" s="56">
        <v>45707</v>
      </c>
      <c r="N39" s="56"/>
      <c r="O39" s="56"/>
      <c r="P39" s="98">
        <v>2</v>
      </c>
      <c r="Q39" s="98">
        <f t="shared" si="1"/>
        <v>1</v>
      </c>
      <c r="R39" s="84">
        <v>1</v>
      </c>
      <c r="S39" s="84"/>
      <c r="T39" s="84">
        <f t="shared" ref="T39:T40" si="9">R39</f>
        <v>1</v>
      </c>
      <c r="U39" s="84">
        <v>0</v>
      </c>
      <c r="V39" s="84">
        <v>0</v>
      </c>
      <c r="W39" s="89">
        <v>42</v>
      </c>
      <c r="X39" s="89">
        <v>2</v>
      </c>
      <c r="Y39" s="89">
        <f t="shared" si="7"/>
        <v>44</v>
      </c>
      <c r="Z39" s="56">
        <v>45762</v>
      </c>
      <c r="AA39" s="61">
        <v>0.33333333333333331</v>
      </c>
      <c r="AB39" s="61">
        <v>0.64583333333333337</v>
      </c>
      <c r="AC39" s="11" t="str">
        <f t="shared" si="8"/>
        <v>강화-인천</v>
      </c>
      <c r="AD39" s="58" t="s">
        <v>22</v>
      </c>
      <c r="AE39" s="58" t="s">
        <v>311</v>
      </c>
      <c r="AF39" s="58" t="s">
        <v>312</v>
      </c>
      <c r="AG39" s="204" t="s">
        <v>309</v>
      </c>
    </row>
    <row r="40" spans="1:33" ht="18" hidden="1" customHeight="1">
      <c r="A40" s="57" t="s">
        <v>22</v>
      </c>
      <c r="B40" s="57" t="s">
        <v>40</v>
      </c>
      <c r="C40" s="55">
        <v>4</v>
      </c>
      <c r="D40" s="79">
        <v>2</v>
      </c>
      <c r="E40" s="79">
        <v>0</v>
      </c>
      <c r="F40" s="80">
        <v>2</v>
      </c>
      <c r="G40" s="80">
        <v>1</v>
      </c>
      <c r="H40" s="86"/>
      <c r="I40" s="86"/>
      <c r="J40" s="55" t="s">
        <v>20</v>
      </c>
      <c r="K40" s="59">
        <v>1</v>
      </c>
      <c r="L40" s="60"/>
      <c r="M40" s="56">
        <v>45707</v>
      </c>
      <c r="N40" s="56"/>
      <c r="O40" s="56"/>
      <c r="P40" s="98">
        <v>2</v>
      </c>
      <c r="Q40" s="98">
        <f t="shared" si="1"/>
        <v>1</v>
      </c>
      <c r="R40" s="84">
        <v>1</v>
      </c>
      <c r="S40" s="84"/>
      <c r="T40" s="84">
        <f t="shared" si="9"/>
        <v>1</v>
      </c>
      <c r="U40" s="84">
        <v>0</v>
      </c>
      <c r="V40" s="84">
        <v>0</v>
      </c>
      <c r="W40" s="89">
        <v>41</v>
      </c>
      <c r="X40" s="89">
        <v>2</v>
      </c>
      <c r="Y40" s="89">
        <f t="shared" si="7"/>
        <v>43</v>
      </c>
      <c r="Z40" s="56">
        <v>45762</v>
      </c>
      <c r="AA40" s="61">
        <v>0.33333333333333331</v>
      </c>
      <c r="AB40" s="61">
        <v>0.64583333333333337</v>
      </c>
      <c r="AC40" s="11" t="str">
        <f t="shared" si="8"/>
        <v>강화-인천</v>
      </c>
      <c r="AD40" s="58" t="s">
        <v>22</v>
      </c>
      <c r="AE40" s="58" t="s">
        <v>311</v>
      </c>
      <c r="AF40" s="58" t="s">
        <v>312</v>
      </c>
      <c r="AG40" s="204" t="s">
        <v>309</v>
      </c>
    </row>
    <row r="41" spans="1:33" ht="18" customHeight="1">
      <c r="A41" s="57" t="s">
        <v>22</v>
      </c>
      <c r="B41" s="57" t="s">
        <v>40</v>
      </c>
      <c r="C41" s="251">
        <v>5</v>
      </c>
      <c r="D41" s="79"/>
      <c r="E41" s="79"/>
      <c r="F41" s="80"/>
      <c r="G41" s="80"/>
      <c r="H41" s="86">
        <v>1</v>
      </c>
      <c r="I41" s="86">
        <v>1</v>
      </c>
      <c r="J41" s="55" t="s">
        <v>20</v>
      </c>
      <c r="K41" s="59">
        <v>2</v>
      </c>
      <c r="L41" s="60"/>
      <c r="M41" s="56">
        <v>45737</v>
      </c>
      <c r="N41" s="56"/>
      <c r="O41" s="56"/>
      <c r="P41" s="98">
        <v>1</v>
      </c>
      <c r="Q41" s="98">
        <f t="shared" si="1"/>
        <v>1</v>
      </c>
      <c r="R41" s="84">
        <v>1</v>
      </c>
      <c r="S41" s="84">
        <f>P41-R41</f>
        <v>0</v>
      </c>
      <c r="T41" s="84">
        <v>0</v>
      </c>
      <c r="U41" s="84">
        <f>R41</f>
        <v>1</v>
      </c>
      <c r="V41" s="84">
        <f>S41</f>
        <v>0</v>
      </c>
      <c r="W41" s="89">
        <v>36</v>
      </c>
      <c r="X41" s="89">
        <v>3</v>
      </c>
      <c r="Y41" s="89">
        <v>39</v>
      </c>
      <c r="Z41" s="56">
        <v>45944</v>
      </c>
      <c r="AA41" s="259">
        <v>0.33333333333333331</v>
      </c>
      <c r="AB41" s="259">
        <v>0.75</v>
      </c>
      <c r="AC41" s="31" t="s">
        <v>318</v>
      </c>
      <c r="AD41" s="72" t="s">
        <v>50</v>
      </c>
      <c r="AE41" s="72" t="s">
        <v>326</v>
      </c>
      <c r="AF41" s="58" t="s">
        <v>327</v>
      </c>
      <c r="AG41" s="71" t="s">
        <v>328</v>
      </c>
    </row>
    <row r="42" spans="1:33" ht="18" hidden="1" customHeight="1">
      <c r="A42" s="57" t="s">
        <v>22</v>
      </c>
      <c r="B42" s="57" t="s">
        <v>41</v>
      </c>
      <c r="C42" s="55">
        <v>3</v>
      </c>
      <c r="D42" s="79">
        <v>1</v>
      </c>
      <c r="E42" s="79">
        <v>0</v>
      </c>
      <c r="F42" s="80">
        <v>1</v>
      </c>
      <c r="G42" s="80">
        <v>0</v>
      </c>
      <c r="H42" s="86"/>
      <c r="I42" s="86"/>
      <c r="J42" s="55" t="s">
        <v>42</v>
      </c>
      <c r="K42" s="59" t="s">
        <v>23</v>
      </c>
      <c r="L42" s="60">
        <v>1</v>
      </c>
      <c r="M42" s="56">
        <v>45672</v>
      </c>
      <c r="N42" s="56"/>
      <c r="O42" s="56">
        <v>45737</v>
      </c>
      <c r="P42" s="98">
        <v>1</v>
      </c>
      <c r="Q42" s="98">
        <f t="shared" si="1"/>
        <v>0</v>
      </c>
      <c r="R42" s="84">
        <v>0</v>
      </c>
      <c r="S42" s="84"/>
      <c r="T42" s="84">
        <f>R42</f>
        <v>0</v>
      </c>
      <c r="U42" s="84">
        <v>0</v>
      </c>
      <c r="V42" s="84">
        <v>0</v>
      </c>
      <c r="W42" s="89">
        <v>35</v>
      </c>
      <c r="X42" s="89">
        <v>8</v>
      </c>
      <c r="Y42" s="89">
        <f>SUM(W42:X42)</f>
        <v>43</v>
      </c>
      <c r="Z42" s="56">
        <v>45804</v>
      </c>
      <c r="AA42" s="61">
        <v>0.375</v>
      </c>
      <c r="AB42" s="61">
        <v>0.50694444444444442</v>
      </c>
      <c r="AC42" s="11" t="str">
        <f>CONCATENATE(AD42,"-",AE42)</f>
        <v>강화-강화</v>
      </c>
      <c r="AD42" s="58" t="s">
        <v>22</v>
      </c>
      <c r="AE42" s="58" t="s">
        <v>22</v>
      </c>
      <c r="AF42" s="58" t="s">
        <v>329</v>
      </c>
      <c r="AG42" s="58" t="s">
        <v>314</v>
      </c>
    </row>
    <row r="43" spans="1:33" s="15" customFormat="1" ht="18" hidden="1" customHeight="1">
      <c r="A43" s="18" t="s">
        <v>22</v>
      </c>
      <c r="B43" s="18" t="s">
        <v>41</v>
      </c>
      <c r="C43" s="19">
        <v>4</v>
      </c>
      <c r="D43" s="90">
        <v>1</v>
      </c>
      <c r="E43" s="90">
        <v>0</v>
      </c>
      <c r="F43" s="91"/>
      <c r="G43" s="91"/>
      <c r="H43" s="92"/>
      <c r="I43" s="92"/>
      <c r="J43" s="19" t="s">
        <v>30</v>
      </c>
      <c r="K43" s="21">
        <v>1</v>
      </c>
      <c r="L43" s="22"/>
      <c r="M43" s="23">
        <v>45672</v>
      </c>
      <c r="N43" s="23">
        <v>45737</v>
      </c>
      <c r="O43" s="23"/>
      <c r="P43" s="93">
        <v>1</v>
      </c>
      <c r="Q43" s="83">
        <f t="shared" si="1"/>
        <v>0</v>
      </c>
      <c r="R43" s="88"/>
      <c r="S43" s="88"/>
      <c r="T43" s="84"/>
      <c r="U43" s="88"/>
      <c r="V43" s="88"/>
      <c r="W43" s="94">
        <v>35</v>
      </c>
      <c r="X43" s="94">
        <v>8</v>
      </c>
      <c r="Y43" s="94">
        <f>SUM(W43:X43)</f>
        <v>43</v>
      </c>
      <c r="Z43" s="23">
        <v>45840</v>
      </c>
      <c r="AA43" s="24">
        <v>0.375</v>
      </c>
      <c r="AB43" s="24">
        <v>0.66666666666666663</v>
      </c>
      <c r="AC43" s="25" t="str">
        <f>CONCATENATE(AD43,"-",AE43)</f>
        <v>강화-강화</v>
      </c>
      <c r="AD43" s="20" t="s">
        <v>22</v>
      </c>
      <c r="AE43" s="20" t="s">
        <v>22</v>
      </c>
      <c r="AF43" s="20" t="s">
        <v>322</v>
      </c>
      <c r="AG43" s="26" t="s">
        <v>314</v>
      </c>
    </row>
    <row r="44" spans="1:33" ht="18" hidden="1" customHeight="1">
      <c r="A44" s="57" t="s">
        <v>22</v>
      </c>
      <c r="B44" s="57" t="s">
        <v>41</v>
      </c>
      <c r="C44" s="55">
        <v>5</v>
      </c>
      <c r="D44" s="79"/>
      <c r="E44" s="79"/>
      <c r="F44" s="80"/>
      <c r="G44" s="80"/>
      <c r="H44" s="86">
        <v>1</v>
      </c>
      <c r="I44" s="86">
        <v>0</v>
      </c>
      <c r="J44" s="55" t="s">
        <v>20</v>
      </c>
      <c r="K44" s="59" t="s">
        <v>43</v>
      </c>
      <c r="L44" s="60"/>
      <c r="M44" s="56">
        <v>45741</v>
      </c>
      <c r="N44" s="56"/>
      <c r="O44" s="56"/>
      <c r="P44" s="98">
        <v>1</v>
      </c>
      <c r="Q44" s="98">
        <f t="shared" si="1"/>
        <v>0</v>
      </c>
      <c r="R44" s="84">
        <v>0</v>
      </c>
      <c r="S44" s="84"/>
      <c r="T44" s="84">
        <v>0</v>
      </c>
      <c r="U44" s="84">
        <f>Q44</f>
        <v>0</v>
      </c>
      <c r="V44" s="84">
        <v>0</v>
      </c>
      <c r="W44" s="89">
        <v>35</v>
      </c>
      <c r="X44" s="89">
        <v>8</v>
      </c>
      <c r="Y44" s="89">
        <v>43</v>
      </c>
      <c r="Z44" s="56">
        <v>45841</v>
      </c>
      <c r="AA44" s="61">
        <v>0.34722222222222227</v>
      </c>
      <c r="AB44" s="61">
        <v>0.91666666666666663</v>
      </c>
      <c r="AC44" s="31" t="s">
        <v>318</v>
      </c>
      <c r="AD44" s="58" t="s">
        <v>22</v>
      </c>
      <c r="AE44" s="58" t="s">
        <v>324</v>
      </c>
      <c r="AF44" s="58" t="s">
        <v>330</v>
      </c>
      <c r="AG44" s="58" t="s">
        <v>314</v>
      </c>
    </row>
    <row r="45" spans="1:33" ht="18" customHeight="1">
      <c r="A45" s="57" t="s">
        <v>22</v>
      </c>
      <c r="B45" s="57" t="s">
        <v>44</v>
      </c>
      <c r="C45" s="251">
        <v>3</v>
      </c>
      <c r="D45" s="79"/>
      <c r="E45" s="79"/>
      <c r="F45" s="80"/>
      <c r="G45" s="80"/>
      <c r="H45" s="81"/>
      <c r="I45" s="82"/>
      <c r="J45" s="55" t="s">
        <v>33</v>
      </c>
      <c r="K45" s="59" t="s">
        <v>21</v>
      </c>
      <c r="L45" s="60"/>
      <c r="M45" s="56">
        <v>45838</v>
      </c>
      <c r="N45" s="68"/>
      <c r="O45" s="68"/>
      <c r="P45" s="98">
        <v>1</v>
      </c>
      <c r="Q45" s="98">
        <f t="shared" si="1"/>
        <v>0</v>
      </c>
      <c r="R45" s="88">
        <v>0</v>
      </c>
      <c r="S45" s="84">
        <v>0</v>
      </c>
      <c r="T45" s="84">
        <f t="shared" ref="T45:T46" si="10">R45</f>
        <v>0</v>
      </c>
      <c r="U45" s="84">
        <v>0</v>
      </c>
      <c r="V45" s="84">
        <v>0</v>
      </c>
      <c r="W45" s="85">
        <v>30</v>
      </c>
      <c r="X45" s="85">
        <v>8</v>
      </c>
      <c r="Y45" s="85">
        <f t="shared" ref="Y45:Y47" si="11">SUM(W45:X45)</f>
        <v>38</v>
      </c>
      <c r="Z45" s="56">
        <v>45953</v>
      </c>
      <c r="AA45" s="258">
        <v>0.375</v>
      </c>
      <c r="AB45" s="259">
        <v>0.625</v>
      </c>
      <c r="AC45" s="11" t="s">
        <v>331</v>
      </c>
      <c r="AD45" s="72" t="s">
        <v>50</v>
      </c>
      <c r="AE45" s="72" t="s">
        <v>332</v>
      </c>
      <c r="AF45" s="58" t="s">
        <v>333</v>
      </c>
      <c r="AG45" s="71" t="s">
        <v>309</v>
      </c>
    </row>
    <row r="46" spans="1:33" ht="18" customHeight="1">
      <c r="A46" s="57" t="s">
        <v>22</v>
      </c>
      <c r="B46" s="57" t="s">
        <v>44</v>
      </c>
      <c r="C46" s="251">
        <v>4</v>
      </c>
      <c r="D46" s="79"/>
      <c r="E46" s="79"/>
      <c r="F46" s="80"/>
      <c r="G46" s="80"/>
      <c r="H46" s="81"/>
      <c r="I46" s="82"/>
      <c r="J46" s="55" t="s">
        <v>33</v>
      </c>
      <c r="K46" s="59" t="s">
        <v>21</v>
      </c>
      <c r="L46" s="60"/>
      <c r="M46" s="56">
        <v>45838</v>
      </c>
      <c r="N46" s="68"/>
      <c r="O46" s="68"/>
      <c r="P46" s="98">
        <v>1</v>
      </c>
      <c r="Q46" s="98">
        <f t="shared" si="1"/>
        <v>0</v>
      </c>
      <c r="R46" s="88">
        <v>0</v>
      </c>
      <c r="S46" s="84">
        <v>0</v>
      </c>
      <c r="T46" s="84">
        <f t="shared" si="10"/>
        <v>0</v>
      </c>
      <c r="U46" s="84">
        <v>0</v>
      </c>
      <c r="V46" s="84">
        <v>0</v>
      </c>
      <c r="W46" s="85">
        <v>30</v>
      </c>
      <c r="X46" s="85">
        <v>8</v>
      </c>
      <c r="Y46" s="85">
        <f t="shared" si="11"/>
        <v>38</v>
      </c>
      <c r="Z46" s="56">
        <v>45953</v>
      </c>
      <c r="AA46" s="258">
        <v>0.375</v>
      </c>
      <c r="AB46" s="259">
        <v>0.625</v>
      </c>
      <c r="AC46" s="11" t="s">
        <v>331</v>
      </c>
      <c r="AD46" s="72" t="s">
        <v>50</v>
      </c>
      <c r="AE46" s="72" t="s">
        <v>332</v>
      </c>
      <c r="AF46" s="58" t="s">
        <v>333</v>
      </c>
      <c r="AG46" s="71" t="s">
        <v>309</v>
      </c>
    </row>
    <row r="47" spans="1:33" ht="18" customHeight="1">
      <c r="A47" s="57" t="s">
        <v>22</v>
      </c>
      <c r="B47" s="57" t="s">
        <v>44</v>
      </c>
      <c r="C47" s="251">
        <v>5</v>
      </c>
      <c r="D47" s="79"/>
      <c r="E47" s="79"/>
      <c r="F47" s="80"/>
      <c r="G47" s="80"/>
      <c r="H47" s="86"/>
      <c r="I47" s="86"/>
      <c r="J47" s="55" t="s">
        <v>33</v>
      </c>
      <c r="K47" s="59" t="s">
        <v>34</v>
      </c>
      <c r="L47" s="60"/>
      <c r="M47" s="56">
        <v>45838</v>
      </c>
      <c r="N47" s="68"/>
      <c r="O47" s="68"/>
      <c r="P47" s="98">
        <v>2</v>
      </c>
      <c r="Q47" s="98">
        <f t="shared" si="1"/>
        <v>0</v>
      </c>
      <c r="R47" s="84">
        <v>0</v>
      </c>
      <c r="S47" s="84">
        <v>0</v>
      </c>
      <c r="T47" s="84">
        <v>0</v>
      </c>
      <c r="U47" s="84">
        <v>0</v>
      </c>
      <c r="V47" s="84">
        <f>R47</f>
        <v>0</v>
      </c>
      <c r="W47" s="85">
        <v>52</v>
      </c>
      <c r="X47" s="85">
        <v>16</v>
      </c>
      <c r="Y47" s="85">
        <f t="shared" si="11"/>
        <v>68</v>
      </c>
      <c r="Z47" s="56">
        <v>45917</v>
      </c>
      <c r="AA47" s="258">
        <v>0.375</v>
      </c>
      <c r="AB47" s="259">
        <v>0.70833333333333337</v>
      </c>
      <c r="AC47" s="31" t="s">
        <v>318</v>
      </c>
      <c r="AD47" s="72" t="s">
        <v>50</v>
      </c>
      <c r="AE47" s="72" t="s">
        <v>334</v>
      </c>
      <c r="AF47" s="58" t="s">
        <v>335</v>
      </c>
      <c r="AG47" s="71" t="s">
        <v>309</v>
      </c>
    </row>
    <row r="48" spans="1:33" ht="18" hidden="1" customHeight="1">
      <c r="A48" s="4" t="s">
        <v>22</v>
      </c>
      <c r="B48" s="4" t="s">
        <v>45</v>
      </c>
      <c r="C48" s="3">
        <v>3</v>
      </c>
      <c r="D48" s="79"/>
      <c r="E48" s="79"/>
      <c r="F48" s="80"/>
      <c r="G48" s="80"/>
      <c r="H48" s="86"/>
      <c r="I48" s="86"/>
      <c r="J48" s="3"/>
      <c r="K48" s="6"/>
      <c r="L48" s="7"/>
      <c r="M48" s="13"/>
      <c r="N48" s="13"/>
      <c r="O48" s="14"/>
      <c r="P48" s="87"/>
      <c r="Q48" s="83">
        <f t="shared" si="1"/>
        <v>0</v>
      </c>
      <c r="R48" s="84"/>
      <c r="S48" s="84"/>
      <c r="T48" s="84"/>
      <c r="U48" s="84"/>
      <c r="V48" s="84"/>
      <c r="W48" s="89"/>
      <c r="X48" s="89"/>
      <c r="Y48" s="89">
        <f t="shared" ref="Y48:Y58" si="12">SUM(W48:X48)</f>
        <v>0</v>
      </c>
      <c r="Z48" s="8"/>
      <c r="AA48" s="10"/>
      <c r="AB48" s="10"/>
      <c r="AC48" s="11" t="str">
        <f t="shared" ref="AC48:AC113" si="13">CONCATENATE(AD48,"-",AE48)</f>
        <v>-</v>
      </c>
      <c r="AD48" s="5"/>
      <c r="AE48" s="5"/>
      <c r="AF48" s="5"/>
      <c r="AG48" s="12"/>
    </row>
    <row r="49" spans="1:33" ht="18" hidden="1" customHeight="1">
      <c r="A49" s="4" t="s">
        <v>22</v>
      </c>
      <c r="B49" s="4" t="s">
        <v>45</v>
      </c>
      <c r="C49" s="3">
        <v>4</v>
      </c>
      <c r="D49" s="79"/>
      <c r="E49" s="79"/>
      <c r="F49" s="80"/>
      <c r="G49" s="80"/>
      <c r="H49" s="86"/>
      <c r="I49" s="86"/>
      <c r="J49" s="3"/>
      <c r="K49" s="6"/>
      <c r="L49" s="7"/>
      <c r="M49" s="13"/>
      <c r="N49" s="13"/>
      <c r="O49" s="14"/>
      <c r="P49" s="87"/>
      <c r="Q49" s="83">
        <f t="shared" si="1"/>
        <v>0</v>
      </c>
      <c r="R49" s="84"/>
      <c r="S49" s="84"/>
      <c r="T49" s="84"/>
      <c r="U49" s="84"/>
      <c r="V49" s="84"/>
      <c r="W49" s="89"/>
      <c r="X49" s="89"/>
      <c r="Y49" s="89">
        <f t="shared" si="12"/>
        <v>0</v>
      </c>
      <c r="Z49" s="8"/>
      <c r="AA49" s="10"/>
      <c r="AB49" s="10"/>
      <c r="AC49" s="11" t="str">
        <f t="shared" si="13"/>
        <v>-</v>
      </c>
      <c r="AD49" s="5"/>
      <c r="AE49" s="5"/>
      <c r="AF49" s="5"/>
      <c r="AG49" s="12"/>
    </row>
    <row r="50" spans="1:33" ht="18" hidden="1" customHeight="1">
      <c r="A50" s="4" t="s">
        <v>22</v>
      </c>
      <c r="B50" s="4" t="s">
        <v>45</v>
      </c>
      <c r="C50" s="3">
        <v>5</v>
      </c>
      <c r="D50" s="79"/>
      <c r="E50" s="79"/>
      <c r="F50" s="80"/>
      <c r="G50" s="80"/>
      <c r="H50" s="86"/>
      <c r="I50" s="86"/>
      <c r="J50" s="3"/>
      <c r="K50" s="6"/>
      <c r="L50" s="7"/>
      <c r="M50" s="13"/>
      <c r="N50" s="13"/>
      <c r="O50" s="14"/>
      <c r="P50" s="87"/>
      <c r="Q50" s="83">
        <f t="shared" si="1"/>
        <v>0</v>
      </c>
      <c r="R50" s="84"/>
      <c r="S50" s="84"/>
      <c r="T50" s="84"/>
      <c r="U50" s="84"/>
      <c r="V50" s="84"/>
      <c r="W50" s="89"/>
      <c r="X50" s="89"/>
      <c r="Y50" s="89">
        <f t="shared" si="12"/>
        <v>0</v>
      </c>
      <c r="Z50" s="8"/>
      <c r="AA50" s="10"/>
      <c r="AB50" s="10"/>
      <c r="AC50" s="11" t="str">
        <f t="shared" si="13"/>
        <v>-</v>
      </c>
      <c r="AD50" s="5"/>
      <c r="AE50" s="5"/>
      <c r="AF50" s="5"/>
      <c r="AG50" s="12"/>
    </row>
    <row r="51" spans="1:33" ht="18" hidden="1" customHeight="1">
      <c r="A51" s="4" t="s">
        <v>22</v>
      </c>
      <c r="B51" s="4" t="s">
        <v>46</v>
      </c>
      <c r="C51" s="3">
        <v>3</v>
      </c>
      <c r="D51" s="79"/>
      <c r="E51" s="79"/>
      <c r="F51" s="80"/>
      <c r="G51" s="80"/>
      <c r="H51" s="86"/>
      <c r="I51" s="86"/>
      <c r="J51" s="3"/>
      <c r="K51" s="6"/>
      <c r="L51" s="7"/>
      <c r="M51" s="13"/>
      <c r="N51" s="13"/>
      <c r="O51" s="14"/>
      <c r="P51" s="87"/>
      <c r="Q51" s="83">
        <f t="shared" si="1"/>
        <v>0</v>
      </c>
      <c r="R51" s="84"/>
      <c r="S51" s="84"/>
      <c r="T51" s="84"/>
      <c r="U51" s="84"/>
      <c r="V51" s="84"/>
      <c r="W51" s="89"/>
      <c r="X51" s="89"/>
      <c r="Y51" s="89">
        <f t="shared" si="12"/>
        <v>0</v>
      </c>
      <c r="Z51" s="8"/>
      <c r="AA51" s="10"/>
      <c r="AB51" s="10"/>
      <c r="AC51" s="11" t="str">
        <f t="shared" si="13"/>
        <v>-</v>
      </c>
      <c r="AD51" s="5"/>
      <c r="AE51" s="5"/>
      <c r="AF51" s="5"/>
      <c r="AG51" s="12"/>
    </row>
    <row r="52" spans="1:33" ht="18" hidden="1" customHeight="1">
      <c r="A52" s="4" t="s">
        <v>22</v>
      </c>
      <c r="B52" s="4" t="s">
        <v>46</v>
      </c>
      <c r="C52" s="3">
        <v>4</v>
      </c>
      <c r="D52" s="79"/>
      <c r="E52" s="79"/>
      <c r="F52" s="80"/>
      <c r="G52" s="80"/>
      <c r="H52" s="86"/>
      <c r="I52" s="86"/>
      <c r="J52" s="3"/>
      <c r="K52" s="6"/>
      <c r="L52" s="7"/>
      <c r="M52" s="13"/>
      <c r="N52" s="13"/>
      <c r="O52" s="14"/>
      <c r="P52" s="87"/>
      <c r="Q52" s="83">
        <f t="shared" si="1"/>
        <v>0</v>
      </c>
      <c r="R52" s="84"/>
      <c r="S52" s="84"/>
      <c r="T52" s="84"/>
      <c r="U52" s="84"/>
      <c r="V52" s="84"/>
      <c r="W52" s="89"/>
      <c r="X52" s="89"/>
      <c r="Y52" s="89">
        <f t="shared" si="12"/>
        <v>0</v>
      </c>
      <c r="Z52" s="8"/>
      <c r="AA52" s="10"/>
      <c r="AB52" s="10"/>
      <c r="AC52" s="11" t="str">
        <f t="shared" si="13"/>
        <v>-</v>
      </c>
      <c r="AD52" s="5"/>
      <c r="AE52" s="5"/>
      <c r="AF52" s="5"/>
      <c r="AG52" s="12"/>
    </row>
    <row r="53" spans="1:33" ht="18" hidden="1" customHeight="1">
      <c r="A53" s="4" t="s">
        <v>22</v>
      </c>
      <c r="B53" s="4" t="s">
        <v>46</v>
      </c>
      <c r="C53" s="3">
        <v>5</v>
      </c>
      <c r="D53" s="79"/>
      <c r="E53" s="79"/>
      <c r="F53" s="80"/>
      <c r="G53" s="80"/>
      <c r="H53" s="86"/>
      <c r="I53" s="86"/>
      <c r="J53" s="3"/>
      <c r="K53" s="6"/>
      <c r="L53" s="7"/>
      <c r="M53" s="13"/>
      <c r="N53" s="13"/>
      <c r="O53" s="14"/>
      <c r="P53" s="87"/>
      <c r="Q53" s="83">
        <f t="shared" si="1"/>
        <v>0</v>
      </c>
      <c r="R53" s="84"/>
      <c r="S53" s="84"/>
      <c r="T53" s="84"/>
      <c r="U53" s="84"/>
      <c r="V53" s="84"/>
      <c r="W53" s="89"/>
      <c r="X53" s="89"/>
      <c r="Y53" s="89">
        <f t="shared" si="12"/>
        <v>0</v>
      </c>
      <c r="Z53" s="8"/>
      <c r="AA53" s="10"/>
      <c r="AB53" s="10"/>
      <c r="AC53" s="11" t="str">
        <f t="shared" si="13"/>
        <v>-</v>
      </c>
      <c r="AD53" s="5"/>
      <c r="AE53" s="5"/>
      <c r="AF53" s="5"/>
      <c r="AG53" s="12"/>
    </row>
    <row r="54" spans="1:33" ht="18" hidden="1" customHeight="1">
      <c r="A54" s="4" t="s">
        <v>22</v>
      </c>
      <c r="B54" s="4" t="s">
        <v>47</v>
      </c>
      <c r="C54" s="3">
        <v>3</v>
      </c>
      <c r="D54" s="79"/>
      <c r="E54" s="79"/>
      <c r="F54" s="80"/>
      <c r="G54" s="80"/>
      <c r="H54" s="86"/>
      <c r="I54" s="86"/>
      <c r="J54" s="3"/>
      <c r="K54" s="6"/>
      <c r="L54" s="7"/>
      <c r="M54" s="13"/>
      <c r="N54" s="13"/>
      <c r="O54" s="14"/>
      <c r="P54" s="87"/>
      <c r="Q54" s="83">
        <f t="shared" si="1"/>
        <v>0</v>
      </c>
      <c r="R54" s="84"/>
      <c r="S54" s="84"/>
      <c r="T54" s="84"/>
      <c r="U54" s="84"/>
      <c r="V54" s="84"/>
      <c r="W54" s="89"/>
      <c r="X54" s="89"/>
      <c r="Y54" s="89">
        <f t="shared" si="12"/>
        <v>0</v>
      </c>
      <c r="Z54" s="8"/>
      <c r="AA54" s="10"/>
      <c r="AB54" s="10"/>
      <c r="AC54" s="11" t="str">
        <f t="shared" si="13"/>
        <v>-</v>
      </c>
      <c r="AD54" s="5"/>
      <c r="AE54" s="5"/>
      <c r="AF54" s="5"/>
      <c r="AG54" s="12"/>
    </row>
    <row r="55" spans="1:33" ht="18" hidden="1" customHeight="1">
      <c r="A55" s="4" t="s">
        <v>22</v>
      </c>
      <c r="B55" s="4" t="s">
        <v>47</v>
      </c>
      <c r="C55" s="3">
        <v>4</v>
      </c>
      <c r="D55" s="79"/>
      <c r="E55" s="79"/>
      <c r="F55" s="80"/>
      <c r="G55" s="80"/>
      <c r="H55" s="86"/>
      <c r="I55" s="86"/>
      <c r="J55" s="3"/>
      <c r="K55" s="6"/>
      <c r="L55" s="7"/>
      <c r="M55" s="13"/>
      <c r="N55" s="13"/>
      <c r="O55" s="14"/>
      <c r="P55" s="87"/>
      <c r="Q55" s="83">
        <f t="shared" si="1"/>
        <v>0</v>
      </c>
      <c r="R55" s="84"/>
      <c r="S55" s="84"/>
      <c r="T55" s="84"/>
      <c r="U55" s="84"/>
      <c r="V55" s="84"/>
      <c r="W55" s="89"/>
      <c r="X55" s="89"/>
      <c r="Y55" s="89">
        <f t="shared" si="12"/>
        <v>0</v>
      </c>
      <c r="Z55" s="8"/>
      <c r="AA55" s="10"/>
      <c r="AB55" s="10"/>
      <c r="AC55" s="11" t="str">
        <f t="shared" si="13"/>
        <v>-</v>
      </c>
      <c r="AD55" s="5"/>
      <c r="AE55" s="5"/>
      <c r="AF55" s="5"/>
      <c r="AG55" s="12"/>
    </row>
    <row r="56" spans="1:33" ht="18" hidden="1" customHeight="1">
      <c r="A56" s="4" t="s">
        <v>22</v>
      </c>
      <c r="B56" s="4" t="s">
        <v>47</v>
      </c>
      <c r="C56" s="3">
        <v>5</v>
      </c>
      <c r="D56" s="79"/>
      <c r="E56" s="79"/>
      <c r="F56" s="80"/>
      <c r="G56" s="80"/>
      <c r="H56" s="86"/>
      <c r="I56" s="86"/>
      <c r="J56" s="3"/>
      <c r="K56" s="6"/>
      <c r="L56" s="7"/>
      <c r="M56" s="13"/>
      <c r="N56" s="13"/>
      <c r="O56" s="14"/>
      <c r="P56" s="87"/>
      <c r="Q56" s="83">
        <f t="shared" si="1"/>
        <v>0</v>
      </c>
      <c r="R56" s="84"/>
      <c r="S56" s="84"/>
      <c r="T56" s="84"/>
      <c r="U56" s="84"/>
      <c r="V56" s="84"/>
      <c r="W56" s="89"/>
      <c r="X56" s="89"/>
      <c r="Y56" s="89">
        <f t="shared" si="12"/>
        <v>0</v>
      </c>
      <c r="Z56" s="8"/>
      <c r="AA56" s="10"/>
      <c r="AB56" s="10"/>
      <c r="AC56" s="11" t="str">
        <f t="shared" si="13"/>
        <v>-</v>
      </c>
      <c r="AD56" s="5"/>
      <c r="AE56" s="5"/>
      <c r="AF56" s="5"/>
      <c r="AG56" s="12"/>
    </row>
    <row r="57" spans="1:33" ht="18" customHeight="1">
      <c r="A57" s="57" t="s">
        <v>22</v>
      </c>
      <c r="B57" s="57" t="s">
        <v>48</v>
      </c>
      <c r="C57" s="251">
        <v>3</v>
      </c>
      <c r="D57" s="79">
        <v>1</v>
      </c>
      <c r="E57" s="79">
        <v>0</v>
      </c>
      <c r="F57" s="80">
        <v>1</v>
      </c>
      <c r="G57" s="80">
        <v>1</v>
      </c>
      <c r="H57" s="86"/>
      <c r="I57" s="86"/>
      <c r="J57" s="55" t="s">
        <v>20</v>
      </c>
      <c r="K57" s="59" t="s">
        <v>43</v>
      </c>
      <c r="L57" s="60"/>
      <c r="M57" s="68">
        <v>45734</v>
      </c>
      <c r="N57" s="68"/>
      <c r="O57" s="68"/>
      <c r="P57" s="98">
        <v>1</v>
      </c>
      <c r="Q57" s="98">
        <f t="shared" si="1"/>
        <v>1</v>
      </c>
      <c r="R57" s="84">
        <v>1</v>
      </c>
      <c r="S57" s="84">
        <f>P57-R57</f>
        <v>0</v>
      </c>
      <c r="T57" s="84">
        <f t="shared" ref="T57:T58" si="14">R57</f>
        <v>1</v>
      </c>
      <c r="U57" s="84">
        <v>0</v>
      </c>
      <c r="V57" s="84">
        <f t="shared" ref="V57:V58" si="15">S57</f>
        <v>0</v>
      </c>
      <c r="W57" s="89">
        <v>17</v>
      </c>
      <c r="X57" s="89">
        <v>2</v>
      </c>
      <c r="Y57" s="89">
        <f t="shared" si="12"/>
        <v>19</v>
      </c>
      <c r="Z57" s="56">
        <v>45917</v>
      </c>
      <c r="AA57" s="259">
        <v>0.35416666666666669</v>
      </c>
      <c r="AB57" s="259">
        <v>0.67361111111111116</v>
      </c>
      <c r="AC57" s="11" t="str">
        <f t="shared" si="13"/>
        <v>강화-인천</v>
      </c>
      <c r="AD57" s="72" t="s">
        <v>22</v>
      </c>
      <c r="AE57" s="72" t="s">
        <v>311</v>
      </c>
      <c r="AF57" s="58" t="s">
        <v>336</v>
      </c>
      <c r="AG57" s="71" t="s">
        <v>309</v>
      </c>
    </row>
    <row r="58" spans="1:33" ht="18" customHeight="1">
      <c r="A58" s="57" t="s">
        <v>22</v>
      </c>
      <c r="B58" s="57" t="s">
        <v>48</v>
      </c>
      <c r="C58" s="251">
        <v>4</v>
      </c>
      <c r="D58" s="79">
        <v>1</v>
      </c>
      <c r="E58" s="79">
        <v>0</v>
      </c>
      <c r="F58" s="80">
        <v>1</v>
      </c>
      <c r="G58" s="80">
        <v>1</v>
      </c>
      <c r="H58" s="86"/>
      <c r="I58" s="86"/>
      <c r="J58" s="55" t="s">
        <v>20</v>
      </c>
      <c r="K58" s="59" t="s">
        <v>43</v>
      </c>
      <c r="L58" s="60"/>
      <c r="M58" s="68">
        <v>45734</v>
      </c>
      <c r="N58" s="68"/>
      <c r="O58" s="68"/>
      <c r="P58" s="98">
        <v>1</v>
      </c>
      <c r="Q58" s="98">
        <f t="shared" si="1"/>
        <v>1</v>
      </c>
      <c r="R58" s="84">
        <v>1</v>
      </c>
      <c r="S58" s="84">
        <f>P58-R58</f>
        <v>0</v>
      </c>
      <c r="T58" s="84">
        <f t="shared" si="14"/>
        <v>1</v>
      </c>
      <c r="U58" s="84">
        <v>0</v>
      </c>
      <c r="V58" s="84">
        <f t="shared" si="15"/>
        <v>0</v>
      </c>
      <c r="W58" s="89">
        <v>24</v>
      </c>
      <c r="X58" s="89">
        <v>2</v>
      </c>
      <c r="Y58" s="89">
        <f t="shared" si="12"/>
        <v>26</v>
      </c>
      <c r="Z58" s="56">
        <v>45917</v>
      </c>
      <c r="AA58" s="259">
        <v>0.35416666666666669</v>
      </c>
      <c r="AB58" s="259">
        <v>0.67361111111111116</v>
      </c>
      <c r="AC58" s="11" t="str">
        <f t="shared" si="13"/>
        <v>강화-인천</v>
      </c>
      <c r="AD58" s="72" t="s">
        <v>22</v>
      </c>
      <c r="AE58" s="72" t="s">
        <v>311</v>
      </c>
      <c r="AF58" s="58" t="s">
        <v>336</v>
      </c>
      <c r="AG58" s="71" t="s">
        <v>309</v>
      </c>
    </row>
    <row r="59" spans="1:33" ht="18" hidden="1" customHeight="1">
      <c r="A59" s="4" t="s">
        <v>22</v>
      </c>
      <c r="B59" s="4" t="s">
        <v>48</v>
      </c>
      <c r="C59" s="3">
        <v>5</v>
      </c>
      <c r="D59" s="79"/>
      <c r="E59" s="79"/>
      <c r="F59" s="80"/>
      <c r="G59" s="80"/>
      <c r="H59" s="86"/>
      <c r="I59" s="86"/>
      <c r="J59" s="3"/>
      <c r="K59" s="6"/>
      <c r="L59" s="7"/>
      <c r="M59" s="16"/>
      <c r="N59" s="13"/>
      <c r="O59" s="14"/>
      <c r="P59" s="87"/>
      <c r="Q59" s="83">
        <f t="shared" si="1"/>
        <v>0</v>
      </c>
      <c r="R59" s="84"/>
      <c r="S59" s="84"/>
      <c r="T59" s="84"/>
      <c r="U59" s="84"/>
      <c r="V59" s="84"/>
      <c r="W59" s="89"/>
      <c r="X59" s="89"/>
      <c r="Y59" s="89"/>
      <c r="Z59" s="8"/>
      <c r="AA59" s="10"/>
      <c r="AB59" s="10"/>
      <c r="AC59" s="11" t="str">
        <f t="shared" si="13"/>
        <v>-</v>
      </c>
      <c r="AD59" s="5"/>
      <c r="AE59" s="5"/>
      <c r="AF59" s="5"/>
      <c r="AG59" s="12"/>
    </row>
    <row r="60" spans="1:33" ht="18" hidden="1" customHeight="1">
      <c r="A60" s="57" t="s">
        <v>22</v>
      </c>
      <c r="B60" s="57" t="s">
        <v>49</v>
      </c>
      <c r="C60" s="55">
        <v>4</v>
      </c>
      <c r="D60" s="79">
        <v>1</v>
      </c>
      <c r="E60" s="79">
        <v>0</v>
      </c>
      <c r="F60" s="80">
        <v>1</v>
      </c>
      <c r="G60" s="80">
        <v>0</v>
      </c>
      <c r="H60" s="86"/>
      <c r="I60" s="86"/>
      <c r="J60" s="55" t="s">
        <v>20</v>
      </c>
      <c r="K60" s="59" t="s">
        <v>43</v>
      </c>
      <c r="L60" s="60"/>
      <c r="M60" s="68">
        <v>45730</v>
      </c>
      <c r="N60" s="68"/>
      <c r="O60" s="68"/>
      <c r="P60" s="98">
        <v>1</v>
      </c>
      <c r="Q60" s="98">
        <f t="shared" si="1"/>
        <v>0</v>
      </c>
      <c r="R60" s="84">
        <v>0</v>
      </c>
      <c r="S60" s="84"/>
      <c r="T60" s="84">
        <f>R60</f>
        <v>0</v>
      </c>
      <c r="U60" s="84">
        <v>0</v>
      </c>
      <c r="V60" s="84">
        <v>0</v>
      </c>
      <c r="W60" s="89">
        <v>7</v>
      </c>
      <c r="X60" s="89">
        <v>6</v>
      </c>
      <c r="Y60" s="89">
        <f t="shared" ref="Y60:Y82" si="16">SUM(W60:X60)</f>
        <v>13</v>
      </c>
      <c r="Z60" s="56">
        <v>45854</v>
      </c>
      <c r="AA60" s="61">
        <v>0.3611111111111111</v>
      </c>
      <c r="AB60" s="61">
        <v>0.6875</v>
      </c>
      <c r="AC60" s="11" t="str">
        <f t="shared" si="13"/>
        <v>강화-영종</v>
      </c>
      <c r="AD60" s="58" t="s">
        <v>22</v>
      </c>
      <c r="AE60" s="58" t="s">
        <v>308</v>
      </c>
      <c r="AF60" s="58" t="s">
        <v>337</v>
      </c>
      <c r="AG60" s="204" t="s">
        <v>309</v>
      </c>
    </row>
    <row r="61" spans="1:33" ht="18" hidden="1" customHeight="1">
      <c r="A61" s="4" t="s">
        <v>22</v>
      </c>
      <c r="B61" s="4" t="s">
        <v>49</v>
      </c>
      <c r="C61" s="3">
        <v>4</v>
      </c>
      <c r="D61" s="79"/>
      <c r="E61" s="79"/>
      <c r="F61" s="80"/>
      <c r="G61" s="80"/>
      <c r="H61" s="86"/>
      <c r="I61" s="86"/>
      <c r="J61" s="3"/>
      <c r="K61" s="6"/>
      <c r="L61" s="7"/>
      <c r="M61" s="13"/>
      <c r="N61" s="13"/>
      <c r="O61" s="14"/>
      <c r="P61" s="87"/>
      <c r="Q61" s="83">
        <f t="shared" si="1"/>
        <v>0</v>
      </c>
      <c r="R61" s="84"/>
      <c r="S61" s="84"/>
      <c r="T61" s="84"/>
      <c r="U61" s="84"/>
      <c r="V61" s="84"/>
      <c r="W61" s="89"/>
      <c r="X61" s="89"/>
      <c r="Y61" s="89">
        <f t="shared" si="16"/>
        <v>0</v>
      </c>
      <c r="Z61" s="8"/>
      <c r="AA61" s="10"/>
      <c r="AB61" s="10"/>
      <c r="AC61" s="11" t="str">
        <f t="shared" si="13"/>
        <v>-</v>
      </c>
      <c r="AD61" s="5"/>
      <c r="AE61" s="5"/>
      <c r="AF61" s="5"/>
      <c r="AG61" s="12"/>
    </row>
    <row r="62" spans="1:33" ht="18" hidden="1" customHeight="1">
      <c r="A62" s="4" t="s">
        <v>22</v>
      </c>
      <c r="B62" s="4" t="s">
        <v>49</v>
      </c>
      <c r="C62" s="3">
        <v>5</v>
      </c>
      <c r="D62" s="79"/>
      <c r="E62" s="79"/>
      <c r="F62" s="80"/>
      <c r="G62" s="80"/>
      <c r="H62" s="86"/>
      <c r="I62" s="86"/>
      <c r="J62" s="3"/>
      <c r="K62" s="6"/>
      <c r="L62" s="7"/>
      <c r="M62" s="13"/>
      <c r="N62" s="13"/>
      <c r="O62" s="14"/>
      <c r="P62" s="87"/>
      <c r="Q62" s="83">
        <f t="shared" si="1"/>
        <v>0</v>
      </c>
      <c r="R62" s="84"/>
      <c r="S62" s="84"/>
      <c r="T62" s="84"/>
      <c r="U62" s="84"/>
      <c r="V62" s="84"/>
      <c r="W62" s="89"/>
      <c r="X62" s="89"/>
      <c r="Y62" s="89">
        <f t="shared" si="16"/>
        <v>0</v>
      </c>
      <c r="Z62" s="8"/>
      <c r="AA62" s="10"/>
      <c r="AB62" s="10"/>
      <c r="AC62" s="11" t="str">
        <f t="shared" si="13"/>
        <v>-</v>
      </c>
      <c r="AD62" s="5"/>
      <c r="AE62" s="5"/>
      <c r="AF62" s="5"/>
      <c r="AG62" s="12"/>
    </row>
    <row r="63" spans="1:33" ht="18" hidden="1" customHeight="1">
      <c r="A63" s="4" t="s">
        <v>50</v>
      </c>
      <c r="B63" s="4" t="s">
        <v>51</v>
      </c>
      <c r="C63" s="3">
        <v>3</v>
      </c>
      <c r="D63" s="79"/>
      <c r="E63" s="79"/>
      <c r="F63" s="80"/>
      <c r="G63" s="80"/>
      <c r="H63" s="86"/>
      <c r="I63" s="86"/>
      <c r="J63" s="3"/>
      <c r="K63" s="6"/>
      <c r="L63" s="7"/>
      <c r="M63" s="13"/>
      <c r="N63" s="13"/>
      <c r="O63" s="14"/>
      <c r="P63" s="87"/>
      <c r="Q63" s="83">
        <f t="shared" si="1"/>
        <v>0</v>
      </c>
      <c r="R63" s="84"/>
      <c r="S63" s="84"/>
      <c r="T63" s="84"/>
      <c r="U63" s="84"/>
      <c r="V63" s="84"/>
      <c r="W63" s="89"/>
      <c r="X63" s="89"/>
      <c r="Y63" s="89"/>
      <c r="Z63" s="8"/>
      <c r="AA63" s="10"/>
      <c r="AB63" s="10"/>
      <c r="AC63" s="11"/>
      <c r="AD63" s="5"/>
      <c r="AE63" s="5"/>
      <c r="AF63" s="5"/>
      <c r="AG63" s="12"/>
    </row>
    <row r="64" spans="1:33" ht="18" hidden="1" customHeight="1">
      <c r="A64" s="4" t="s">
        <v>50</v>
      </c>
      <c r="B64" s="4" t="s">
        <v>51</v>
      </c>
      <c r="C64" s="3">
        <v>4</v>
      </c>
      <c r="D64" s="79"/>
      <c r="E64" s="79"/>
      <c r="F64" s="80"/>
      <c r="G64" s="80"/>
      <c r="H64" s="86"/>
      <c r="I64" s="86"/>
      <c r="J64" s="3"/>
      <c r="K64" s="6"/>
      <c r="L64" s="7"/>
      <c r="M64" s="13"/>
      <c r="N64" s="13"/>
      <c r="O64" s="14"/>
      <c r="P64" s="87"/>
      <c r="Q64" s="83">
        <f t="shared" si="1"/>
        <v>0</v>
      </c>
      <c r="R64" s="84"/>
      <c r="S64" s="84"/>
      <c r="T64" s="84"/>
      <c r="U64" s="84"/>
      <c r="V64" s="84"/>
      <c r="W64" s="89"/>
      <c r="X64" s="89"/>
      <c r="Y64" s="89"/>
      <c r="Z64" s="8"/>
      <c r="AA64" s="10"/>
      <c r="AB64" s="10"/>
      <c r="AC64" s="11"/>
      <c r="AD64" s="5"/>
      <c r="AE64" s="5"/>
      <c r="AF64" s="5"/>
      <c r="AG64" s="12"/>
    </row>
    <row r="65" spans="1:33" ht="18" hidden="1" customHeight="1">
      <c r="A65" s="4" t="s">
        <v>50</v>
      </c>
      <c r="B65" s="4" t="s">
        <v>51</v>
      </c>
      <c r="C65" s="3">
        <v>5</v>
      </c>
      <c r="D65" s="79"/>
      <c r="E65" s="79"/>
      <c r="F65" s="80"/>
      <c r="G65" s="80"/>
      <c r="H65" s="86"/>
      <c r="I65" s="86"/>
      <c r="J65" s="3"/>
      <c r="K65" s="6"/>
      <c r="L65" s="7"/>
      <c r="M65" s="13"/>
      <c r="N65" s="13"/>
      <c r="O65" s="14"/>
      <c r="P65" s="87"/>
      <c r="Q65" s="83">
        <f t="shared" si="1"/>
        <v>0</v>
      </c>
      <c r="R65" s="84"/>
      <c r="S65" s="84"/>
      <c r="T65" s="84"/>
      <c r="U65" s="84"/>
      <c r="V65" s="84"/>
      <c r="W65" s="89"/>
      <c r="X65" s="89"/>
      <c r="Y65" s="89"/>
      <c r="Z65" s="8"/>
      <c r="AA65" s="10"/>
      <c r="AB65" s="10"/>
      <c r="AC65" s="11"/>
      <c r="AD65" s="5"/>
      <c r="AE65" s="5"/>
      <c r="AF65" s="5"/>
      <c r="AG65" s="12"/>
    </row>
    <row r="66" spans="1:33" ht="18" hidden="1" customHeight="1">
      <c r="A66" s="4" t="s">
        <v>52</v>
      </c>
      <c r="B66" s="4" t="s">
        <v>53</v>
      </c>
      <c r="C66" s="3">
        <v>3</v>
      </c>
      <c r="D66" s="79"/>
      <c r="E66" s="79"/>
      <c r="F66" s="80"/>
      <c r="G66" s="80"/>
      <c r="H66" s="86"/>
      <c r="I66" s="86"/>
      <c r="J66" s="3"/>
      <c r="K66" s="6"/>
      <c r="L66" s="7"/>
      <c r="M66" s="13"/>
      <c r="N66" s="13"/>
      <c r="O66" s="14"/>
      <c r="P66" s="87"/>
      <c r="Q66" s="83">
        <f t="shared" si="1"/>
        <v>0</v>
      </c>
      <c r="R66" s="84"/>
      <c r="S66" s="84"/>
      <c r="T66" s="84"/>
      <c r="U66" s="84"/>
      <c r="V66" s="84"/>
      <c r="W66" s="89"/>
      <c r="X66" s="89"/>
      <c r="Y66" s="89">
        <f t="shared" si="16"/>
        <v>0</v>
      </c>
      <c r="Z66" s="8"/>
      <c r="AA66" s="10"/>
      <c r="AB66" s="10"/>
      <c r="AC66" s="11" t="str">
        <f t="shared" si="13"/>
        <v>-</v>
      </c>
      <c r="AD66" s="5"/>
      <c r="AE66" s="5"/>
      <c r="AF66" s="5"/>
      <c r="AG66" s="12"/>
    </row>
    <row r="67" spans="1:33" ht="18" hidden="1" customHeight="1">
      <c r="A67" s="4" t="s">
        <v>52</v>
      </c>
      <c r="B67" s="4" t="s">
        <v>53</v>
      </c>
      <c r="C67" s="3">
        <v>4</v>
      </c>
      <c r="D67" s="79"/>
      <c r="E67" s="79"/>
      <c r="F67" s="80"/>
      <c r="G67" s="80"/>
      <c r="H67" s="86"/>
      <c r="I67" s="86"/>
      <c r="J67" s="3"/>
      <c r="K67" s="6"/>
      <c r="L67" s="7"/>
      <c r="M67" s="13"/>
      <c r="N67" s="13"/>
      <c r="O67" s="14"/>
      <c r="P67" s="87"/>
      <c r="Q67" s="83">
        <f t="shared" si="1"/>
        <v>0</v>
      </c>
      <c r="R67" s="84"/>
      <c r="S67" s="84"/>
      <c r="T67" s="84"/>
      <c r="U67" s="84"/>
      <c r="V67" s="84"/>
      <c r="W67" s="89"/>
      <c r="X67" s="89"/>
      <c r="Y67" s="89">
        <f t="shared" si="16"/>
        <v>0</v>
      </c>
      <c r="Z67" s="8"/>
      <c r="AA67" s="10"/>
      <c r="AB67" s="10"/>
      <c r="AC67" s="11" t="str">
        <f t="shared" si="13"/>
        <v>-</v>
      </c>
      <c r="AD67" s="5"/>
      <c r="AE67" s="5"/>
      <c r="AF67" s="5"/>
      <c r="AG67" s="12"/>
    </row>
    <row r="68" spans="1:33" ht="18" hidden="1" customHeight="1">
      <c r="A68" s="4" t="s">
        <v>52</v>
      </c>
      <c r="B68" s="4" t="s">
        <v>53</v>
      </c>
      <c r="C68" s="3">
        <v>5</v>
      </c>
      <c r="D68" s="79"/>
      <c r="E68" s="79"/>
      <c r="F68" s="80"/>
      <c r="G68" s="80"/>
      <c r="H68" s="86"/>
      <c r="I68" s="86"/>
      <c r="J68" s="3"/>
      <c r="K68" s="6"/>
      <c r="L68" s="7"/>
      <c r="M68" s="13"/>
      <c r="N68" s="13"/>
      <c r="O68" s="14"/>
      <c r="P68" s="87"/>
      <c r="Q68" s="83">
        <f t="shared" si="1"/>
        <v>0</v>
      </c>
      <c r="R68" s="84"/>
      <c r="S68" s="84"/>
      <c r="T68" s="84"/>
      <c r="U68" s="84"/>
      <c r="V68" s="84"/>
      <c r="W68" s="89"/>
      <c r="X68" s="89"/>
      <c r="Y68" s="89">
        <f t="shared" si="16"/>
        <v>0</v>
      </c>
      <c r="Z68" s="8"/>
      <c r="AA68" s="10"/>
      <c r="AB68" s="10"/>
      <c r="AC68" s="11" t="str">
        <f t="shared" si="13"/>
        <v>-</v>
      </c>
      <c r="AD68" s="5"/>
      <c r="AE68" s="5"/>
      <c r="AF68" s="5"/>
      <c r="AG68" s="12"/>
    </row>
    <row r="69" spans="1:33" ht="18" hidden="1" customHeight="1">
      <c r="A69" s="4" t="s">
        <v>52</v>
      </c>
      <c r="B69" s="4" t="s">
        <v>54</v>
      </c>
      <c r="C69" s="3">
        <v>3</v>
      </c>
      <c r="D69" s="79"/>
      <c r="E69" s="79"/>
      <c r="F69" s="80"/>
      <c r="G69" s="80"/>
      <c r="H69" s="86"/>
      <c r="I69" s="86"/>
      <c r="J69" s="3"/>
      <c r="K69" s="6"/>
      <c r="L69" s="7"/>
      <c r="M69" s="13"/>
      <c r="N69" s="13"/>
      <c r="O69" s="14"/>
      <c r="P69" s="87"/>
      <c r="Q69" s="83">
        <f t="shared" si="1"/>
        <v>0</v>
      </c>
      <c r="R69" s="84"/>
      <c r="S69" s="84"/>
      <c r="T69" s="84"/>
      <c r="U69" s="84"/>
      <c r="V69" s="84"/>
      <c r="W69" s="89"/>
      <c r="X69" s="89"/>
      <c r="Y69" s="89">
        <f t="shared" si="16"/>
        <v>0</v>
      </c>
      <c r="Z69" s="8"/>
      <c r="AA69" s="10"/>
      <c r="AB69" s="10"/>
      <c r="AC69" s="11" t="str">
        <f t="shared" si="13"/>
        <v>-</v>
      </c>
      <c r="AD69" s="5"/>
      <c r="AE69" s="5"/>
      <c r="AF69" s="5"/>
      <c r="AG69" s="12"/>
    </row>
    <row r="70" spans="1:33" ht="18" hidden="1" customHeight="1">
      <c r="A70" s="4" t="s">
        <v>52</v>
      </c>
      <c r="B70" s="4" t="s">
        <v>54</v>
      </c>
      <c r="C70" s="3">
        <v>4</v>
      </c>
      <c r="D70" s="79"/>
      <c r="E70" s="79"/>
      <c r="F70" s="80"/>
      <c r="G70" s="80"/>
      <c r="H70" s="86"/>
      <c r="I70" s="86"/>
      <c r="J70" s="3"/>
      <c r="K70" s="6"/>
      <c r="L70" s="7"/>
      <c r="M70" s="13"/>
      <c r="N70" s="13"/>
      <c r="O70" s="14"/>
      <c r="P70" s="87"/>
      <c r="Q70" s="83">
        <f t="shared" si="1"/>
        <v>0</v>
      </c>
      <c r="R70" s="84"/>
      <c r="S70" s="84"/>
      <c r="T70" s="84"/>
      <c r="U70" s="84"/>
      <c r="V70" s="84"/>
      <c r="W70" s="89"/>
      <c r="X70" s="89"/>
      <c r="Y70" s="89">
        <f t="shared" si="16"/>
        <v>0</v>
      </c>
      <c r="Z70" s="8"/>
      <c r="AA70" s="10"/>
      <c r="AB70" s="10"/>
      <c r="AC70" s="11" t="str">
        <f t="shared" si="13"/>
        <v>-</v>
      </c>
      <c r="AD70" s="5"/>
      <c r="AE70" s="5"/>
      <c r="AF70" s="5"/>
      <c r="AG70" s="12"/>
    </row>
    <row r="71" spans="1:33" ht="18" hidden="1" customHeight="1">
      <c r="A71" s="4" t="s">
        <v>52</v>
      </c>
      <c r="B71" s="4" t="s">
        <v>54</v>
      </c>
      <c r="C71" s="3">
        <v>5</v>
      </c>
      <c r="D71" s="79"/>
      <c r="E71" s="79"/>
      <c r="F71" s="80"/>
      <c r="G71" s="80"/>
      <c r="H71" s="86"/>
      <c r="I71" s="86"/>
      <c r="J71" s="3"/>
      <c r="K71" s="6"/>
      <c r="L71" s="7"/>
      <c r="M71" s="13"/>
      <c r="N71" s="13"/>
      <c r="O71" s="14"/>
      <c r="P71" s="87"/>
      <c r="Q71" s="83">
        <f t="shared" si="1"/>
        <v>0</v>
      </c>
      <c r="R71" s="84"/>
      <c r="S71" s="84"/>
      <c r="T71" s="84"/>
      <c r="U71" s="84"/>
      <c r="V71" s="84"/>
      <c r="W71" s="89"/>
      <c r="X71" s="89"/>
      <c r="Y71" s="89">
        <f t="shared" si="16"/>
        <v>0</v>
      </c>
      <c r="Z71" s="8"/>
      <c r="AA71" s="10"/>
      <c r="AB71" s="10"/>
      <c r="AC71" s="11" t="str">
        <f t="shared" si="13"/>
        <v>-</v>
      </c>
      <c r="AD71" s="5"/>
      <c r="AE71" s="5"/>
      <c r="AF71" s="5"/>
      <c r="AG71" s="12"/>
    </row>
    <row r="72" spans="1:33" ht="18" hidden="1" customHeight="1">
      <c r="A72" s="4" t="s">
        <v>52</v>
      </c>
      <c r="B72" s="4" t="s">
        <v>55</v>
      </c>
      <c r="C72" s="3">
        <v>3</v>
      </c>
      <c r="D72" s="79"/>
      <c r="E72" s="79"/>
      <c r="F72" s="80"/>
      <c r="G72" s="80"/>
      <c r="H72" s="86"/>
      <c r="I72" s="86"/>
      <c r="J72" s="3"/>
      <c r="K72" s="6"/>
      <c r="L72" s="7"/>
      <c r="M72" s="13"/>
      <c r="N72" s="13"/>
      <c r="O72" s="14"/>
      <c r="P72" s="87"/>
      <c r="Q72" s="83">
        <f t="shared" ref="Q72:Q137" si="17">R72+S72</f>
        <v>0</v>
      </c>
      <c r="R72" s="84"/>
      <c r="S72" s="84"/>
      <c r="T72" s="84"/>
      <c r="U72" s="84"/>
      <c r="V72" s="84"/>
      <c r="W72" s="89"/>
      <c r="X72" s="89"/>
      <c r="Y72" s="89">
        <f t="shared" si="16"/>
        <v>0</v>
      </c>
      <c r="Z72" s="8"/>
      <c r="AA72" s="10"/>
      <c r="AB72" s="10"/>
      <c r="AC72" s="11" t="str">
        <f t="shared" si="13"/>
        <v>-</v>
      </c>
      <c r="AD72" s="5"/>
      <c r="AE72" s="5"/>
      <c r="AF72" s="5"/>
      <c r="AG72" s="12"/>
    </row>
    <row r="73" spans="1:33" ht="18" hidden="1" customHeight="1">
      <c r="A73" s="4" t="s">
        <v>52</v>
      </c>
      <c r="B73" s="4" t="s">
        <v>55</v>
      </c>
      <c r="C73" s="3">
        <v>4</v>
      </c>
      <c r="D73" s="79"/>
      <c r="E73" s="79"/>
      <c r="F73" s="80"/>
      <c r="G73" s="80"/>
      <c r="H73" s="86"/>
      <c r="I73" s="86"/>
      <c r="J73" s="3"/>
      <c r="K73" s="6"/>
      <c r="L73" s="7"/>
      <c r="M73" s="13"/>
      <c r="N73" s="13"/>
      <c r="O73" s="14"/>
      <c r="P73" s="87"/>
      <c r="Q73" s="83">
        <f t="shared" si="17"/>
        <v>0</v>
      </c>
      <c r="R73" s="84"/>
      <c r="S73" s="84"/>
      <c r="T73" s="84"/>
      <c r="U73" s="84"/>
      <c r="V73" s="84"/>
      <c r="W73" s="89"/>
      <c r="X73" s="89"/>
      <c r="Y73" s="89">
        <f t="shared" si="16"/>
        <v>0</v>
      </c>
      <c r="Z73" s="8"/>
      <c r="AA73" s="10"/>
      <c r="AB73" s="10"/>
      <c r="AC73" s="11" t="str">
        <f t="shared" si="13"/>
        <v>-</v>
      </c>
      <c r="AD73" s="5"/>
      <c r="AE73" s="5"/>
      <c r="AF73" s="5"/>
      <c r="AG73" s="12"/>
    </row>
    <row r="74" spans="1:33" ht="18" hidden="1" customHeight="1">
      <c r="A74" s="4" t="s">
        <v>52</v>
      </c>
      <c r="B74" s="4" t="s">
        <v>55</v>
      </c>
      <c r="C74" s="3">
        <v>5</v>
      </c>
      <c r="D74" s="79"/>
      <c r="E74" s="79"/>
      <c r="F74" s="80"/>
      <c r="G74" s="80"/>
      <c r="H74" s="86"/>
      <c r="I74" s="86"/>
      <c r="J74" s="3"/>
      <c r="K74" s="6"/>
      <c r="L74" s="7"/>
      <c r="M74" s="13"/>
      <c r="N74" s="13"/>
      <c r="O74" s="14"/>
      <c r="P74" s="87"/>
      <c r="Q74" s="83">
        <f t="shared" si="17"/>
        <v>0</v>
      </c>
      <c r="R74" s="84"/>
      <c r="S74" s="84"/>
      <c r="T74" s="84"/>
      <c r="U74" s="84"/>
      <c r="V74" s="84"/>
      <c r="W74" s="89"/>
      <c r="X74" s="89"/>
      <c r="Y74" s="89">
        <f t="shared" si="16"/>
        <v>0</v>
      </c>
      <c r="Z74" s="8"/>
      <c r="AA74" s="10"/>
      <c r="AB74" s="10"/>
      <c r="AC74" s="11" t="str">
        <f t="shared" si="13"/>
        <v>-</v>
      </c>
      <c r="AD74" s="5"/>
      <c r="AE74" s="5"/>
      <c r="AF74" s="5"/>
      <c r="AG74" s="12"/>
    </row>
    <row r="75" spans="1:33" ht="18" hidden="1" customHeight="1">
      <c r="A75" s="4" t="s">
        <v>52</v>
      </c>
      <c r="B75" s="4" t="s">
        <v>56</v>
      </c>
      <c r="C75" s="3">
        <v>3</v>
      </c>
      <c r="D75" s="79"/>
      <c r="E75" s="79"/>
      <c r="F75" s="80"/>
      <c r="G75" s="80"/>
      <c r="H75" s="86"/>
      <c r="I75" s="86"/>
      <c r="J75" s="3"/>
      <c r="K75" s="6"/>
      <c r="L75" s="7"/>
      <c r="M75" s="13"/>
      <c r="N75" s="13"/>
      <c r="O75" s="14"/>
      <c r="P75" s="87"/>
      <c r="Q75" s="83">
        <f t="shared" si="17"/>
        <v>0</v>
      </c>
      <c r="R75" s="84"/>
      <c r="S75" s="84"/>
      <c r="T75" s="84"/>
      <c r="U75" s="84"/>
      <c r="V75" s="84"/>
      <c r="W75" s="89"/>
      <c r="X75" s="89"/>
      <c r="Y75" s="89">
        <f t="shared" si="16"/>
        <v>0</v>
      </c>
      <c r="Z75" s="8"/>
      <c r="AA75" s="10"/>
      <c r="AB75" s="10"/>
      <c r="AC75" s="11" t="str">
        <f t="shared" si="13"/>
        <v>-</v>
      </c>
      <c r="AD75" s="5"/>
      <c r="AE75" s="5"/>
      <c r="AF75" s="5"/>
      <c r="AG75" s="12"/>
    </row>
    <row r="76" spans="1:33" ht="18" hidden="1" customHeight="1">
      <c r="A76" s="4" t="s">
        <v>52</v>
      </c>
      <c r="B76" s="4" t="s">
        <v>56</v>
      </c>
      <c r="C76" s="3">
        <v>4</v>
      </c>
      <c r="D76" s="79"/>
      <c r="E76" s="79"/>
      <c r="F76" s="80"/>
      <c r="G76" s="80"/>
      <c r="H76" s="86"/>
      <c r="I76" s="86"/>
      <c r="J76" s="3"/>
      <c r="K76" s="6"/>
      <c r="L76" s="7"/>
      <c r="M76" s="13"/>
      <c r="N76" s="13"/>
      <c r="O76" s="14"/>
      <c r="P76" s="87"/>
      <c r="Q76" s="83">
        <f t="shared" si="17"/>
        <v>0</v>
      </c>
      <c r="R76" s="84"/>
      <c r="S76" s="84"/>
      <c r="T76" s="84"/>
      <c r="U76" s="84"/>
      <c r="V76" s="84"/>
      <c r="W76" s="89"/>
      <c r="X76" s="89"/>
      <c r="Y76" s="89">
        <f t="shared" si="16"/>
        <v>0</v>
      </c>
      <c r="Z76" s="8"/>
      <c r="AA76" s="10"/>
      <c r="AB76" s="10"/>
      <c r="AC76" s="11" t="str">
        <f t="shared" si="13"/>
        <v>-</v>
      </c>
      <c r="AD76" s="5"/>
      <c r="AE76" s="5"/>
      <c r="AF76" s="5"/>
      <c r="AG76" s="12"/>
    </row>
    <row r="77" spans="1:33" ht="18" hidden="1" customHeight="1">
      <c r="A77" s="4" t="s">
        <v>52</v>
      </c>
      <c r="B77" s="4" t="s">
        <v>56</v>
      </c>
      <c r="C77" s="3">
        <v>5</v>
      </c>
      <c r="D77" s="79"/>
      <c r="E77" s="79"/>
      <c r="F77" s="80"/>
      <c r="G77" s="80"/>
      <c r="H77" s="86"/>
      <c r="I77" s="86"/>
      <c r="J77" s="3"/>
      <c r="K77" s="6"/>
      <c r="L77" s="7"/>
      <c r="M77" s="13"/>
      <c r="N77" s="13"/>
      <c r="O77" s="14"/>
      <c r="P77" s="87"/>
      <c r="Q77" s="83">
        <f t="shared" si="17"/>
        <v>0</v>
      </c>
      <c r="R77" s="84"/>
      <c r="S77" s="84"/>
      <c r="T77" s="84"/>
      <c r="U77" s="84"/>
      <c r="V77" s="84"/>
      <c r="W77" s="89"/>
      <c r="X77" s="89"/>
      <c r="Y77" s="89">
        <f t="shared" si="16"/>
        <v>0</v>
      </c>
      <c r="Z77" s="8"/>
      <c r="AA77" s="10"/>
      <c r="AB77" s="10"/>
      <c r="AC77" s="11" t="str">
        <f t="shared" si="13"/>
        <v>-</v>
      </c>
      <c r="AD77" s="5"/>
      <c r="AE77" s="5"/>
      <c r="AF77" s="5"/>
      <c r="AG77" s="12"/>
    </row>
    <row r="78" spans="1:33" ht="18" hidden="1" customHeight="1">
      <c r="A78" s="4" t="s">
        <v>52</v>
      </c>
      <c r="B78" s="4" t="s">
        <v>57</v>
      </c>
      <c r="C78" s="3">
        <v>3</v>
      </c>
      <c r="D78" s="79"/>
      <c r="E78" s="79"/>
      <c r="F78" s="80"/>
      <c r="G78" s="80"/>
      <c r="H78" s="86"/>
      <c r="I78" s="86"/>
      <c r="J78" s="3"/>
      <c r="K78" s="6"/>
      <c r="L78" s="7"/>
      <c r="M78" s="13"/>
      <c r="N78" s="13"/>
      <c r="O78" s="14"/>
      <c r="P78" s="87"/>
      <c r="Q78" s="83">
        <f t="shared" si="17"/>
        <v>0</v>
      </c>
      <c r="R78" s="84"/>
      <c r="S78" s="84"/>
      <c r="T78" s="84"/>
      <c r="U78" s="84"/>
      <c r="V78" s="84"/>
      <c r="W78" s="89"/>
      <c r="X78" s="89"/>
      <c r="Y78" s="89">
        <f t="shared" si="16"/>
        <v>0</v>
      </c>
      <c r="Z78" s="8"/>
      <c r="AA78" s="10"/>
      <c r="AB78" s="10"/>
      <c r="AC78" s="11" t="str">
        <f t="shared" si="13"/>
        <v>-</v>
      </c>
      <c r="AD78" s="5"/>
      <c r="AE78" s="5"/>
      <c r="AF78" s="5"/>
      <c r="AG78" s="12"/>
    </row>
    <row r="79" spans="1:33" ht="18" hidden="1" customHeight="1">
      <c r="A79" s="4" t="s">
        <v>52</v>
      </c>
      <c r="B79" s="4" t="s">
        <v>57</v>
      </c>
      <c r="C79" s="3">
        <v>4</v>
      </c>
      <c r="D79" s="79"/>
      <c r="E79" s="79"/>
      <c r="F79" s="80"/>
      <c r="G79" s="80"/>
      <c r="H79" s="86"/>
      <c r="I79" s="86"/>
      <c r="J79" s="3"/>
      <c r="K79" s="6"/>
      <c r="L79" s="7"/>
      <c r="M79" s="13"/>
      <c r="N79" s="13"/>
      <c r="O79" s="14"/>
      <c r="P79" s="87"/>
      <c r="Q79" s="83">
        <f t="shared" si="17"/>
        <v>0</v>
      </c>
      <c r="R79" s="84"/>
      <c r="S79" s="84"/>
      <c r="T79" s="84"/>
      <c r="U79" s="84"/>
      <c r="V79" s="84"/>
      <c r="W79" s="89"/>
      <c r="X79" s="89"/>
      <c r="Y79" s="89">
        <f t="shared" si="16"/>
        <v>0</v>
      </c>
      <c r="Z79" s="8"/>
      <c r="AA79" s="10"/>
      <c r="AB79" s="10"/>
      <c r="AC79" s="11" t="str">
        <f t="shared" si="13"/>
        <v>-</v>
      </c>
      <c r="AD79" s="5"/>
      <c r="AE79" s="5"/>
      <c r="AF79" s="5"/>
      <c r="AG79" s="12"/>
    </row>
    <row r="80" spans="1:33" ht="18" hidden="1" customHeight="1">
      <c r="A80" s="4" t="s">
        <v>52</v>
      </c>
      <c r="B80" s="4" t="s">
        <v>57</v>
      </c>
      <c r="C80" s="3">
        <v>5</v>
      </c>
      <c r="D80" s="79"/>
      <c r="E80" s="79"/>
      <c r="F80" s="80"/>
      <c r="G80" s="80"/>
      <c r="H80" s="86"/>
      <c r="I80" s="86"/>
      <c r="J80" s="3"/>
      <c r="K80" s="6"/>
      <c r="L80" s="7"/>
      <c r="M80" s="13"/>
      <c r="N80" s="13"/>
      <c r="O80" s="14"/>
      <c r="P80" s="87"/>
      <c r="Q80" s="83">
        <f t="shared" si="17"/>
        <v>0</v>
      </c>
      <c r="R80" s="84"/>
      <c r="S80" s="84"/>
      <c r="T80" s="84"/>
      <c r="U80" s="84"/>
      <c r="V80" s="84"/>
      <c r="W80" s="89"/>
      <c r="X80" s="89"/>
      <c r="Y80" s="89">
        <f t="shared" si="16"/>
        <v>0</v>
      </c>
      <c r="Z80" s="8"/>
      <c r="AA80" s="10"/>
      <c r="AB80" s="10"/>
      <c r="AC80" s="11" t="str">
        <f t="shared" si="13"/>
        <v>-</v>
      </c>
      <c r="AD80" s="5"/>
      <c r="AE80" s="5"/>
      <c r="AF80" s="5"/>
      <c r="AG80" s="12"/>
    </row>
    <row r="81" spans="1:33" ht="18" hidden="1" customHeight="1">
      <c r="A81" s="4" t="s">
        <v>52</v>
      </c>
      <c r="B81" s="4" t="s">
        <v>58</v>
      </c>
      <c r="C81" s="3">
        <v>3</v>
      </c>
      <c r="D81" s="79">
        <v>2</v>
      </c>
      <c r="E81" s="79">
        <v>1</v>
      </c>
      <c r="F81" s="80"/>
      <c r="G81" s="80"/>
      <c r="H81" s="86"/>
      <c r="I81" s="86"/>
      <c r="J81" s="3"/>
      <c r="K81" s="6"/>
      <c r="L81" s="7"/>
      <c r="M81" s="13"/>
      <c r="N81" s="13"/>
      <c r="O81" s="14"/>
      <c r="P81" s="87"/>
      <c r="Q81" s="83">
        <f t="shared" si="17"/>
        <v>0</v>
      </c>
      <c r="R81" s="84"/>
      <c r="S81" s="84"/>
      <c r="T81" s="84"/>
      <c r="U81" s="84"/>
      <c r="V81" s="84"/>
      <c r="W81" s="89"/>
      <c r="X81" s="89"/>
      <c r="Y81" s="89">
        <f t="shared" si="16"/>
        <v>0</v>
      </c>
      <c r="Z81" s="8"/>
      <c r="AA81" s="10"/>
      <c r="AB81" s="10"/>
      <c r="AC81" s="11" t="str">
        <f t="shared" si="13"/>
        <v>-</v>
      </c>
      <c r="AD81" s="5"/>
      <c r="AE81" s="5"/>
      <c r="AF81" s="5"/>
      <c r="AG81" s="12"/>
    </row>
    <row r="82" spans="1:33" ht="18" hidden="1" customHeight="1">
      <c r="A82" s="4" t="s">
        <v>52</v>
      </c>
      <c r="B82" s="4" t="s">
        <v>58</v>
      </c>
      <c r="C82" s="3">
        <v>4</v>
      </c>
      <c r="D82" s="79">
        <v>2</v>
      </c>
      <c r="E82" s="79">
        <v>0</v>
      </c>
      <c r="F82" s="80"/>
      <c r="G82" s="80"/>
      <c r="H82" s="86"/>
      <c r="I82" s="86"/>
      <c r="J82" s="3"/>
      <c r="K82" s="6"/>
      <c r="L82" s="7"/>
      <c r="M82" s="13"/>
      <c r="N82" s="13"/>
      <c r="O82" s="14"/>
      <c r="P82" s="87"/>
      <c r="Q82" s="83">
        <f t="shared" si="17"/>
        <v>0</v>
      </c>
      <c r="R82" s="84"/>
      <c r="S82" s="84"/>
      <c r="T82" s="84"/>
      <c r="U82" s="84"/>
      <c r="V82" s="84"/>
      <c r="W82" s="89"/>
      <c r="X82" s="89"/>
      <c r="Y82" s="89">
        <f t="shared" si="16"/>
        <v>0</v>
      </c>
      <c r="Z82" s="8"/>
      <c r="AA82" s="10"/>
      <c r="AB82" s="10"/>
      <c r="AC82" s="11" t="str">
        <f t="shared" si="13"/>
        <v>-</v>
      </c>
      <c r="AD82" s="5"/>
      <c r="AE82" s="5"/>
      <c r="AF82" s="5"/>
      <c r="AG82" s="12"/>
    </row>
    <row r="83" spans="1:33" ht="18" customHeight="1">
      <c r="A83" s="57" t="s">
        <v>52</v>
      </c>
      <c r="B83" s="57" t="s">
        <v>58</v>
      </c>
      <c r="C83" s="251">
        <v>5</v>
      </c>
      <c r="D83" s="79"/>
      <c r="E83" s="79"/>
      <c r="F83" s="80"/>
      <c r="G83" s="80"/>
      <c r="H83" s="86"/>
      <c r="I83" s="86"/>
      <c r="J83" s="55" t="s">
        <v>20</v>
      </c>
      <c r="K83" s="59" t="s">
        <v>34</v>
      </c>
      <c r="L83" s="60"/>
      <c r="M83" s="56">
        <v>45838</v>
      </c>
      <c r="N83" s="68"/>
      <c r="O83" s="68">
        <v>45925</v>
      </c>
      <c r="P83" s="98">
        <v>1</v>
      </c>
      <c r="Q83" s="98">
        <f t="shared" si="17"/>
        <v>1</v>
      </c>
      <c r="R83" s="84">
        <v>1</v>
      </c>
      <c r="S83" s="84">
        <f t="shared" ref="S83:S84" si="18">P83-R83</f>
        <v>0</v>
      </c>
      <c r="T83" s="84">
        <v>0</v>
      </c>
      <c r="U83" s="84">
        <v>0</v>
      </c>
      <c r="V83" s="84">
        <f>R83</f>
        <v>1</v>
      </c>
      <c r="W83" s="85">
        <v>29</v>
      </c>
      <c r="X83" s="85">
        <v>3</v>
      </c>
      <c r="Y83" s="85">
        <f>SUM(W83:X83)</f>
        <v>32</v>
      </c>
      <c r="Z83" s="56">
        <v>45925</v>
      </c>
      <c r="AA83" s="259">
        <v>0.3611111111111111</v>
      </c>
      <c r="AB83" s="259">
        <v>0.61111111111111105</v>
      </c>
      <c r="AC83" s="31" t="s">
        <v>318</v>
      </c>
      <c r="AD83" s="72" t="s">
        <v>338</v>
      </c>
      <c r="AE83" s="72" t="s">
        <v>339</v>
      </c>
      <c r="AF83" s="58" t="s">
        <v>340</v>
      </c>
      <c r="AG83" s="71" t="s">
        <v>314</v>
      </c>
    </row>
    <row r="84" spans="1:33" ht="18" customHeight="1">
      <c r="A84" s="57" t="s">
        <v>52</v>
      </c>
      <c r="B84" s="57" t="s">
        <v>59</v>
      </c>
      <c r="C84" s="251">
        <v>3</v>
      </c>
      <c r="D84" s="79"/>
      <c r="E84" s="79"/>
      <c r="F84" s="80">
        <v>7</v>
      </c>
      <c r="G84" s="80">
        <v>1</v>
      </c>
      <c r="H84" s="86"/>
      <c r="I84" s="86"/>
      <c r="J84" s="55" t="s">
        <v>20</v>
      </c>
      <c r="K84" s="59" t="s">
        <v>43</v>
      </c>
      <c r="L84" s="60"/>
      <c r="M84" s="56">
        <v>45741</v>
      </c>
      <c r="N84" s="56"/>
      <c r="O84" s="56"/>
      <c r="P84" s="98">
        <v>7</v>
      </c>
      <c r="Q84" s="98">
        <f t="shared" si="17"/>
        <v>7</v>
      </c>
      <c r="R84" s="84">
        <v>1</v>
      </c>
      <c r="S84" s="84">
        <f t="shared" si="18"/>
        <v>6</v>
      </c>
      <c r="T84" s="84">
        <f>R84</f>
        <v>1</v>
      </c>
      <c r="U84" s="84">
        <v>0</v>
      </c>
      <c r="V84" s="84">
        <f>S84</f>
        <v>6</v>
      </c>
      <c r="W84" s="89">
        <v>169</v>
      </c>
      <c r="X84" s="89">
        <v>8</v>
      </c>
      <c r="Y84" s="89">
        <v>177</v>
      </c>
      <c r="Z84" s="56">
        <v>45950</v>
      </c>
      <c r="AA84" s="259">
        <v>0.36805555555555558</v>
      </c>
      <c r="AB84" s="259">
        <v>0.58333333333333337</v>
      </c>
      <c r="AC84" s="11" t="str">
        <f t="shared" si="13"/>
        <v>인천-인천</v>
      </c>
      <c r="AD84" s="260" t="s">
        <v>332</v>
      </c>
      <c r="AE84" s="72" t="s">
        <v>332</v>
      </c>
      <c r="AF84" s="58" t="s">
        <v>341</v>
      </c>
      <c r="AG84" s="72" t="s">
        <v>328</v>
      </c>
    </row>
    <row r="85" spans="1:33" ht="18" hidden="1" customHeight="1">
      <c r="A85" s="57" t="s">
        <v>52</v>
      </c>
      <c r="B85" s="57" t="s">
        <v>59</v>
      </c>
      <c r="C85" s="55">
        <v>4</v>
      </c>
      <c r="D85" s="79"/>
      <c r="E85" s="79"/>
      <c r="F85" s="80">
        <v>6</v>
      </c>
      <c r="G85" s="80">
        <v>1</v>
      </c>
      <c r="H85" s="86"/>
      <c r="I85" s="86"/>
      <c r="J85" s="55" t="s">
        <v>20</v>
      </c>
      <c r="K85" s="59">
        <v>1</v>
      </c>
      <c r="L85" s="60"/>
      <c r="M85" s="56">
        <v>45699</v>
      </c>
      <c r="N85" s="56"/>
      <c r="O85" s="56"/>
      <c r="P85" s="98">
        <v>6</v>
      </c>
      <c r="Q85" s="98">
        <f t="shared" si="17"/>
        <v>1</v>
      </c>
      <c r="R85" s="84">
        <v>1</v>
      </c>
      <c r="S85" s="84"/>
      <c r="T85" s="84">
        <f>R85</f>
        <v>1</v>
      </c>
      <c r="U85" s="84">
        <v>0</v>
      </c>
      <c r="V85" s="84">
        <v>0</v>
      </c>
      <c r="W85" s="89">
        <v>154</v>
      </c>
      <c r="X85" s="89">
        <v>8</v>
      </c>
      <c r="Y85" s="89">
        <f t="shared" ref="Y85:Y116" si="19">SUM(W85:X85)</f>
        <v>162</v>
      </c>
      <c r="Z85" s="56">
        <v>45812</v>
      </c>
      <c r="AA85" s="61">
        <v>0.375</v>
      </c>
      <c r="AB85" s="61">
        <v>0.59722222222222221</v>
      </c>
      <c r="AC85" s="11" t="str">
        <f t="shared" si="13"/>
        <v>인천-인천</v>
      </c>
      <c r="AD85" s="58" t="s">
        <v>311</v>
      </c>
      <c r="AE85" s="58" t="s">
        <v>311</v>
      </c>
      <c r="AF85" s="58" t="s">
        <v>336</v>
      </c>
      <c r="AG85" s="204" t="s">
        <v>309</v>
      </c>
    </row>
    <row r="86" spans="1:33" ht="18" hidden="1" customHeight="1">
      <c r="A86" s="4" t="s">
        <v>52</v>
      </c>
      <c r="B86" s="4" t="s">
        <v>59</v>
      </c>
      <c r="C86" s="3">
        <v>5</v>
      </c>
      <c r="D86" s="79"/>
      <c r="E86" s="79"/>
      <c r="F86" s="80"/>
      <c r="G86" s="80"/>
      <c r="H86" s="86"/>
      <c r="I86" s="86"/>
      <c r="J86" s="3"/>
      <c r="K86" s="6"/>
      <c r="L86" s="7"/>
      <c r="M86" s="8"/>
      <c r="N86" s="8"/>
      <c r="O86" s="9"/>
      <c r="P86" s="87"/>
      <c r="Q86" s="83">
        <f t="shared" si="17"/>
        <v>0</v>
      </c>
      <c r="R86" s="84"/>
      <c r="S86" s="84"/>
      <c r="T86" s="84"/>
      <c r="U86" s="84"/>
      <c r="V86" s="84"/>
      <c r="W86" s="89"/>
      <c r="X86" s="89"/>
      <c r="Y86" s="89">
        <f t="shared" si="19"/>
        <v>0</v>
      </c>
      <c r="Z86" s="8"/>
      <c r="AA86" s="10"/>
      <c r="AB86" s="10"/>
      <c r="AC86" s="11" t="str">
        <f t="shared" si="13"/>
        <v>-</v>
      </c>
      <c r="AD86" s="5"/>
      <c r="AE86" s="5"/>
      <c r="AF86" s="5"/>
      <c r="AG86" s="12"/>
    </row>
    <row r="87" spans="1:33" s="15" customFormat="1" ht="18" hidden="1" customHeight="1">
      <c r="A87" s="18" t="s">
        <v>52</v>
      </c>
      <c r="B87" s="18" t="s">
        <v>60</v>
      </c>
      <c r="C87" s="19">
        <v>3</v>
      </c>
      <c r="D87" s="90">
        <v>3</v>
      </c>
      <c r="E87" s="90">
        <v>1</v>
      </c>
      <c r="F87" s="91">
        <v>2</v>
      </c>
      <c r="G87" s="80">
        <v>1</v>
      </c>
      <c r="H87" s="86"/>
      <c r="I87" s="86"/>
      <c r="J87" s="19" t="s">
        <v>30</v>
      </c>
      <c r="K87" s="21">
        <v>1</v>
      </c>
      <c r="L87" s="22"/>
      <c r="M87" s="23">
        <v>45706</v>
      </c>
      <c r="N87" s="23">
        <v>45748</v>
      </c>
      <c r="O87" s="23"/>
      <c r="P87" s="93">
        <v>2</v>
      </c>
      <c r="Q87" s="83">
        <f t="shared" si="17"/>
        <v>0</v>
      </c>
      <c r="R87" s="88"/>
      <c r="S87" s="88"/>
      <c r="T87" s="84"/>
      <c r="U87" s="88"/>
      <c r="V87" s="88"/>
      <c r="W87" s="94">
        <v>62</v>
      </c>
      <c r="X87" s="94">
        <v>3</v>
      </c>
      <c r="Y87" s="94">
        <f t="shared" si="19"/>
        <v>65</v>
      </c>
      <c r="Z87" s="23">
        <v>45772</v>
      </c>
      <c r="AA87" s="24">
        <v>0.375</v>
      </c>
      <c r="AB87" s="24">
        <v>0.66666666666666663</v>
      </c>
      <c r="AC87" s="25" t="str">
        <f t="shared" si="13"/>
        <v>영종-영종</v>
      </c>
      <c r="AD87" s="20" t="s">
        <v>308</v>
      </c>
      <c r="AE87" s="20" t="s">
        <v>308</v>
      </c>
      <c r="AF87" s="20" t="s">
        <v>310</v>
      </c>
      <c r="AG87" s="26" t="s">
        <v>309</v>
      </c>
    </row>
    <row r="88" spans="1:33" s="15" customFormat="1" ht="18" hidden="1" customHeight="1">
      <c r="A88" s="18" t="s">
        <v>52</v>
      </c>
      <c r="B88" s="18" t="s">
        <v>60</v>
      </c>
      <c r="C88" s="19">
        <v>4</v>
      </c>
      <c r="D88" s="90">
        <v>3</v>
      </c>
      <c r="E88" s="90">
        <v>1</v>
      </c>
      <c r="F88" s="91">
        <v>2</v>
      </c>
      <c r="G88" s="80">
        <v>1</v>
      </c>
      <c r="H88" s="86"/>
      <c r="I88" s="86"/>
      <c r="J88" s="19" t="s">
        <v>30</v>
      </c>
      <c r="K88" s="21">
        <v>1</v>
      </c>
      <c r="L88" s="22"/>
      <c r="M88" s="23">
        <v>45706</v>
      </c>
      <c r="N88" s="23">
        <v>45748</v>
      </c>
      <c r="O88" s="23"/>
      <c r="P88" s="93">
        <v>2</v>
      </c>
      <c r="Q88" s="83">
        <f t="shared" si="17"/>
        <v>0</v>
      </c>
      <c r="R88" s="88"/>
      <c r="S88" s="88"/>
      <c r="T88" s="84"/>
      <c r="U88" s="88"/>
      <c r="V88" s="88"/>
      <c r="W88" s="94">
        <v>69</v>
      </c>
      <c r="X88" s="94">
        <v>5</v>
      </c>
      <c r="Y88" s="94">
        <f t="shared" si="19"/>
        <v>74</v>
      </c>
      <c r="Z88" s="23">
        <v>45806</v>
      </c>
      <c r="AA88" s="24">
        <v>0.35416666666666669</v>
      </c>
      <c r="AB88" s="24">
        <v>0.66666666666666663</v>
      </c>
      <c r="AC88" s="25" t="str">
        <f t="shared" si="13"/>
        <v>영종-강화</v>
      </c>
      <c r="AD88" s="20" t="s">
        <v>308</v>
      </c>
      <c r="AE88" s="20" t="s">
        <v>22</v>
      </c>
      <c r="AF88" s="20" t="s">
        <v>342</v>
      </c>
      <c r="AG88" s="26" t="s">
        <v>314</v>
      </c>
    </row>
    <row r="89" spans="1:33" ht="18" hidden="1" customHeight="1">
      <c r="A89" s="4" t="s">
        <v>52</v>
      </c>
      <c r="B89" s="4" t="s">
        <v>60</v>
      </c>
      <c r="C89" s="3">
        <v>5</v>
      </c>
      <c r="D89" s="79"/>
      <c r="E89" s="79"/>
      <c r="F89" s="80"/>
      <c r="G89" s="80"/>
      <c r="H89" s="86"/>
      <c r="I89" s="86"/>
      <c r="J89" s="3"/>
      <c r="K89" s="6"/>
      <c r="L89" s="7"/>
      <c r="M89" s="8"/>
      <c r="N89" s="8"/>
      <c r="O89" s="9"/>
      <c r="P89" s="87"/>
      <c r="Q89" s="83">
        <f t="shared" si="17"/>
        <v>0</v>
      </c>
      <c r="R89" s="84"/>
      <c r="S89" s="84"/>
      <c r="T89" s="84"/>
      <c r="U89" s="84"/>
      <c r="V89" s="84"/>
      <c r="W89" s="89"/>
      <c r="X89" s="89"/>
      <c r="Y89" s="89">
        <f t="shared" si="19"/>
        <v>0</v>
      </c>
      <c r="Z89" s="8"/>
      <c r="AA89" s="10"/>
      <c r="AB89" s="10"/>
      <c r="AC89" s="11" t="str">
        <f t="shared" si="13"/>
        <v>-</v>
      </c>
      <c r="AD89" s="5"/>
      <c r="AE89" s="5"/>
      <c r="AF89" s="5"/>
      <c r="AG89" s="12"/>
    </row>
    <row r="90" spans="1:33" ht="18" customHeight="1">
      <c r="A90" s="57" t="s">
        <v>61</v>
      </c>
      <c r="B90" s="57" t="s">
        <v>60</v>
      </c>
      <c r="C90" s="251">
        <v>3</v>
      </c>
      <c r="D90" s="79"/>
      <c r="E90" s="79"/>
      <c r="F90" s="80"/>
      <c r="G90" s="80"/>
      <c r="H90" s="81"/>
      <c r="I90" s="82"/>
      <c r="J90" s="55" t="s">
        <v>42</v>
      </c>
      <c r="K90" s="59" t="s">
        <v>21</v>
      </c>
      <c r="L90" s="60"/>
      <c r="M90" s="56">
        <v>45838</v>
      </c>
      <c r="N90" s="56"/>
      <c r="O90" s="56">
        <v>45859</v>
      </c>
      <c r="P90" s="98">
        <v>1</v>
      </c>
      <c r="Q90" s="98">
        <f t="shared" si="17"/>
        <v>3</v>
      </c>
      <c r="R90" s="88">
        <v>3</v>
      </c>
      <c r="S90" s="84">
        <v>0</v>
      </c>
      <c r="T90" s="84">
        <f>R90</f>
        <v>3</v>
      </c>
      <c r="U90" s="84">
        <v>0</v>
      </c>
      <c r="V90" s="84">
        <v>0</v>
      </c>
      <c r="W90" s="85">
        <v>59</v>
      </c>
      <c r="X90" s="85">
        <v>3</v>
      </c>
      <c r="Y90" s="85">
        <f t="shared" si="19"/>
        <v>62</v>
      </c>
      <c r="Z90" s="56">
        <v>45954</v>
      </c>
      <c r="AA90" s="258">
        <v>0.375</v>
      </c>
      <c r="AB90" s="259">
        <v>0.64583333333333337</v>
      </c>
      <c r="AC90" s="11" t="str">
        <f t="shared" si="13"/>
        <v>영종-인천</v>
      </c>
      <c r="AD90" s="72" t="s">
        <v>343</v>
      </c>
      <c r="AE90" s="72" t="s">
        <v>332</v>
      </c>
      <c r="AF90" s="58" t="s">
        <v>344</v>
      </c>
      <c r="AG90" s="71" t="s">
        <v>309</v>
      </c>
    </row>
    <row r="91" spans="1:33" ht="18" hidden="1" customHeight="1">
      <c r="A91" s="34" t="s">
        <v>61</v>
      </c>
      <c r="B91" s="34" t="s">
        <v>60</v>
      </c>
      <c r="C91" s="38">
        <v>4</v>
      </c>
      <c r="D91" s="90"/>
      <c r="E91" s="90"/>
      <c r="F91" s="91"/>
      <c r="G91" s="91"/>
      <c r="H91" s="81"/>
      <c r="I91" s="82"/>
      <c r="J91" s="19" t="s">
        <v>30</v>
      </c>
      <c r="K91" s="21" t="s">
        <v>21</v>
      </c>
      <c r="L91" s="22"/>
      <c r="M91" s="23">
        <v>45838</v>
      </c>
      <c r="N91" s="23">
        <v>45855</v>
      </c>
      <c r="O91" s="23"/>
      <c r="P91" s="96">
        <v>1</v>
      </c>
      <c r="Q91" s="83">
        <f t="shared" si="17"/>
        <v>0</v>
      </c>
      <c r="R91" s="88"/>
      <c r="S91" s="88"/>
      <c r="T91" s="88"/>
      <c r="U91" s="88"/>
      <c r="V91" s="88"/>
      <c r="W91" s="97"/>
      <c r="X91" s="97"/>
      <c r="Y91" s="97">
        <f t="shared" si="19"/>
        <v>0</v>
      </c>
      <c r="Z91" s="39">
        <v>45944</v>
      </c>
      <c r="AA91" s="40"/>
      <c r="AB91" s="40"/>
      <c r="AC91" s="25" t="str">
        <f t="shared" si="13"/>
        <v>영종-인천</v>
      </c>
      <c r="AD91" s="20" t="s">
        <v>343</v>
      </c>
      <c r="AE91" s="20" t="s">
        <v>332</v>
      </c>
      <c r="AF91" s="20" t="s">
        <v>344</v>
      </c>
      <c r="AG91" s="26"/>
    </row>
    <row r="92" spans="1:33" ht="18" hidden="1" customHeight="1">
      <c r="A92" s="4" t="s">
        <v>52</v>
      </c>
      <c r="B92" s="4" t="s">
        <v>62</v>
      </c>
      <c r="C92" s="3">
        <v>3</v>
      </c>
      <c r="D92" s="79"/>
      <c r="E92" s="79"/>
      <c r="F92" s="80"/>
      <c r="G92" s="80"/>
      <c r="H92" s="86"/>
      <c r="I92" s="86"/>
      <c r="J92" s="3"/>
      <c r="K92" s="6"/>
      <c r="L92" s="7"/>
      <c r="M92" s="8"/>
      <c r="N92" s="8"/>
      <c r="O92" s="9"/>
      <c r="P92" s="87"/>
      <c r="Q92" s="83">
        <f t="shared" si="17"/>
        <v>0</v>
      </c>
      <c r="R92" s="84"/>
      <c r="S92" s="84"/>
      <c r="T92" s="84"/>
      <c r="U92" s="84"/>
      <c r="V92" s="84"/>
      <c r="W92" s="89"/>
      <c r="X92" s="89"/>
      <c r="Y92" s="89">
        <f t="shared" si="19"/>
        <v>0</v>
      </c>
      <c r="Z92" s="8"/>
      <c r="AA92" s="10"/>
      <c r="AB92" s="10"/>
      <c r="AC92" s="11" t="str">
        <f t="shared" si="13"/>
        <v>-</v>
      </c>
      <c r="AD92" s="5"/>
      <c r="AE92" s="5"/>
      <c r="AF92" s="5"/>
      <c r="AG92" s="12"/>
    </row>
    <row r="93" spans="1:33" ht="18" customHeight="1">
      <c r="A93" s="57" t="s">
        <v>52</v>
      </c>
      <c r="B93" s="57" t="s">
        <v>62</v>
      </c>
      <c r="C93" s="251">
        <v>4</v>
      </c>
      <c r="D93" s="79">
        <v>3</v>
      </c>
      <c r="E93" s="79">
        <v>1</v>
      </c>
      <c r="F93" s="80">
        <v>3</v>
      </c>
      <c r="G93" s="80">
        <v>1</v>
      </c>
      <c r="H93" s="86"/>
      <c r="I93" s="86"/>
      <c r="J93" s="55" t="s">
        <v>20</v>
      </c>
      <c r="K93" s="59">
        <v>1</v>
      </c>
      <c r="L93" s="60"/>
      <c r="M93" s="56">
        <v>45706</v>
      </c>
      <c r="N93" s="56"/>
      <c r="O93" s="56"/>
      <c r="P93" s="98">
        <v>3</v>
      </c>
      <c r="Q93" s="98">
        <f t="shared" si="17"/>
        <v>3</v>
      </c>
      <c r="R93" s="84">
        <v>1</v>
      </c>
      <c r="S93" s="84">
        <f t="shared" ref="S93:S94" si="20">P93-R93</f>
        <v>2</v>
      </c>
      <c r="T93" s="84">
        <f t="shared" ref="T93:T94" si="21">R93</f>
        <v>1</v>
      </c>
      <c r="U93" s="84">
        <v>0</v>
      </c>
      <c r="V93" s="84">
        <f t="shared" ref="V93:V94" si="22">S93</f>
        <v>2</v>
      </c>
      <c r="W93" s="89">
        <v>80</v>
      </c>
      <c r="X93" s="89">
        <v>4</v>
      </c>
      <c r="Y93" s="89">
        <f t="shared" si="19"/>
        <v>84</v>
      </c>
      <c r="Z93" s="56">
        <v>45951</v>
      </c>
      <c r="AA93" s="259">
        <v>0.3611111111111111</v>
      </c>
      <c r="AB93" s="259">
        <v>0.64583333333333337</v>
      </c>
      <c r="AC93" s="11" t="str">
        <f t="shared" si="13"/>
        <v>인천-강화</v>
      </c>
      <c r="AD93" s="72" t="s">
        <v>311</v>
      </c>
      <c r="AE93" s="72" t="s">
        <v>22</v>
      </c>
      <c r="AF93" s="58" t="s">
        <v>342</v>
      </c>
      <c r="AG93" s="71" t="s">
        <v>314</v>
      </c>
    </row>
    <row r="94" spans="1:33" ht="18" customHeight="1">
      <c r="A94" s="57" t="s">
        <v>52</v>
      </c>
      <c r="B94" s="57" t="s">
        <v>62</v>
      </c>
      <c r="C94" s="251">
        <v>5</v>
      </c>
      <c r="D94" s="79"/>
      <c r="E94" s="79"/>
      <c r="F94" s="80">
        <v>3</v>
      </c>
      <c r="G94" s="80">
        <v>1</v>
      </c>
      <c r="H94" s="86"/>
      <c r="I94" s="86"/>
      <c r="J94" s="55" t="s">
        <v>20</v>
      </c>
      <c r="K94" s="59">
        <v>2</v>
      </c>
      <c r="L94" s="60"/>
      <c r="M94" s="56">
        <v>45737</v>
      </c>
      <c r="N94" s="56"/>
      <c r="O94" s="56"/>
      <c r="P94" s="98">
        <v>3</v>
      </c>
      <c r="Q94" s="98">
        <f t="shared" si="17"/>
        <v>3</v>
      </c>
      <c r="R94" s="84">
        <v>1</v>
      </c>
      <c r="S94" s="84">
        <f t="shared" si="20"/>
        <v>2</v>
      </c>
      <c r="T94" s="84">
        <f t="shared" si="21"/>
        <v>1</v>
      </c>
      <c r="U94" s="84">
        <v>0</v>
      </c>
      <c r="V94" s="84">
        <f t="shared" si="22"/>
        <v>2</v>
      </c>
      <c r="W94" s="89">
        <v>92</v>
      </c>
      <c r="X94" s="89">
        <v>6</v>
      </c>
      <c r="Y94" s="89">
        <f t="shared" si="19"/>
        <v>98</v>
      </c>
      <c r="Z94" s="56">
        <v>45960</v>
      </c>
      <c r="AA94" s="259">
        <v>0.375</v>
      </c>
      <c r="AB94" s="259">
        <v>0.625</v>
      </c>
      <c r="AC94" s="11" t="str">
        <f t="shared" si="13"/>
        <v>인천-인천</v>
      </c>
      <c r="AD94" s="72" t="s">
        <v>311</v>
      </c>
      <c r="AE94" s="72" t="s">
        <v>311</v>
      </c>
      <c r="AF94" s="58" t="s">
        <v>429</v>
      </c>
      <c r="AG94" s="71" t="s">
        <v>314</v>
      </c>
    </row>
    <row r="95" spans="1:33" ht="18" hidden="1" customHeight="1">
      <c r="A95" s="18" t="s">
        <v>52</v>
      </c>
      <c r="B95" s="34" t="s">
        <v>63</v>
      </c>
      <c r="C95" s="19">
        <v>3</v>
      </c>
      <c r="D95" s="90">
        <v>3</v>
      </c>
      <c r="E95" s="90">
        <v>1</v>
      </c>
      <c r="F95" s="91">
        <v>3</v>
      </c>
      <c r="G95" s="91">
        <v>1</v>
      </c>
      <c r="H95" s="92"/>
      <c r="I95" s="92"/>
      <c r="J95" s="19" t="s">
        <v>30</v>
      </c>
      <c r="K95" s="21">
        <v>1</v>
      </c>
      <c r="L95" s="22"/>
      <c r="M95" s="23">
        <v>45708</v>
      </c>
      <c r="N95" s="23">
        <v>45855</v>
      </c>
      <c r="O95" s="23"/>
      <c r="P95" s="93">
        <v>3</v>
      </c>
      <c r="Q95" s="98">
        <f t="shared" si="17"/>
        <v>0</v>
      </c>
      <c r="R95" s="88"/>
      <c r="S95" s="88"/>
      <c r="T95" s="88"/>
      <c r="U95" s="88"/>
      <c r="V95" s="88"/>
      <c r="W95" s="94">
        <v>60</v>
      </c>
      <c r="X95" s="94">
        <v>6</v>
      </c>
      <c r="Y95" s="94">
        <f t="shared" si="19"/>
        <v>66</v>
      </c>
      <c r="Z95" s="23">
        <v>45952</v>
      </c>
      <c r="AA95" s="24">
        <v>0.375</v>
      </c>
      <c r="AB95" s="24">
        <v>0.6875</v>
      </c>
      <c r="AC95" s="25" t="str">
        <f t="shared" si="13"/>
        <v>인천-강화</v>
      </c>
      <c r="AD95" s="20" t="s">
        <v>311</v>
      </c>
      <c r="AE95" s="20" t="s">
        <v>22</v>
      </c>
      <c r="AF95" s="20" t="s">
        <v>342</v>
      </c>
      <c r="AG95" s="26" t="s">
        <v>314</v>
      </c>
    </row>
    <row r="96" spans="1:33" ht="18" hidden="1" customHeight="1">
      <c r="A96" s="18" t="s">
        <v>52</v>
      </c>
      <c r="B96" s="34" t="s">
        <v>63</v>
      </c>
      <c r="C96" s="19">
        <v>4</v>
      </c>
      <c r="D96" s="90">
        <v>3</v>
      </c>
      <c r="E96" s="90">
        <v>1</v>
      </c>
      <c r="F96" s="91">
        <v>4</v>
      </c>
      <c r="G96" s="91">
        <v>1</v>
      </c>
      <c r="H96" s="92"/>
      <c r="I96" s="92"/>
      <c r="J96" s="19" t="s">
        <v>30</v>
      </c>
      <c r="K96" s="21">
        <v>1</v>
      </c>
      <c r="L96" s="22"/>
      <c r="M96" s="23">
        <v>45708</v>
      </c>
      <c r="N96" s="23">
        <v>45855</v>
      </c>
      <c r="O96" s="23"/>
      <c r="P96" s="93">
        <v>4</v>
      </c>
      <c r="Q96" s="98">
        <f t="shared" si="17"/>
        <v>0</v>
      </c>
      <c r="R96" s="88"/>
      <c r="S96" s="88"/>
      <c r="T96" s="88"/>
      <c r="U96" s="88"/>
      <c r="V96" s="88"/>
      <c r="W96" s="94">
        <v>80</v>
      </c>
      <c r="X96" s="94">
        <v>7</v>
      </c>
      <c r="Y96" s="94">
        <f t="shared" si="19"/>
        <v>87</v>
      </c>
      <c r="Z96" s="23">
        <v>45952</v>
      </c>
      <c r="AA96" s="24">
        <v>0.375</v>
      </c>
      <c r="AB96" s="24">
        <v>0.6875</v>
      </c>
      <c r="AC96" s="25" t="str">
        <f t="shared" si="13"/>
        <v>인천-강화</v>
      </c>
      <c r="AD96" s="20" t="s">
        <v>311</v>
      </c>
      <c r="AE96" s="20" t="s">
        <v>22</v>
      </c>
      <c r="AF96" s="20" t="s">
        <v>342</v>
      </c>
      <c r="AG96" s="26" t="s">
        <v>314</v>
      </c>
    </row>
    <row r="97" spans="1:33" ht="18" hidden="1" customHeight="1">
      <c r="A97" s="18" t="s">
        <v>52</v>
      </c>
      <c r="B97" s="34" t="s">
        <v>63</v>
      </c>
      <c r="C97" s="19">
        <v>5</v>
      </c>
      <c r="D97" s="90"/>
      <c r="E97" s="90"/>
      <c r="F97" s="91">
        <v>2</v>
      </c>
      <c r="G97" s="91">
        <v>1</v>
      </c>
      <c r="H97" s="92"/>
      <c r="I97" s="92"/>
      <c r="J97" s="19" t="s">
        <v>30</v>
      </c>
      <c r="K97" s="21">
        <v>2</v>
      </c>
      <c r="L97" s="22"/>
      <c r="M97" s="23">
        <v>45737</v>
      </c>
      <c r="N97" s="23">
        <v>45855</v>
      </c>
      <c r="O97" s="23"/>
      <c r="P97" s="93">
        <v>2</v>
      </c>
      <c r="Q97" s="98">
        <f t="shared" si="17"/>
        <v>0</v>
      </c>
      <c r="R97" s="88"/>
      <c r="S97" s="88"/>
      <c r="T97" s="88"/>
      <c r="U97" s="88"/>
      <c r="V97" s="88"/>
      <c r="W97" s="94">
        <v>50</v>
      </c>
      <c r="X97" s="94">
        <v>3</v>
      </c>
      <c r="Y97" s="94">
        <f t="shared" si="19"/>
        <v>53</v>
      </c>
      <c r="Z97" s="23">
        <v>45958</v>
      </c>
      <c r="AA97" s="24">
        <v>0.375</v>
      </c>
      <c r="AB97" s="24">
        <v>0.625</v>
      </c>
      <c r="AC97" s="25" t="str">
        <f t="shared" si="13"/>
        <v>인천-인천</v>
      </c>
      <c r="AD97" s="20" t="s">
        <v>311</v>
      </c>
      <c r="AE97" s="20" t="s">
        <v>311</v>
      </c>
      <c r="AF97" s="20" t="s">
        <v>351</v>
      </c>
      <c r="AG97" s="26" t="s">
        <v>314</v>
      </c>
    </row>
    <row r="98" spans="1:33" ht="18" customHeight="1">
      <c r="A98" s="57" t="s">
        <v>52</v>
      </c>
      <c r="B98" s="57" t="s">
        <v>64</v>
      </c>
      <c r="C98" s="251">
        <v>3</v>
      </c>
      <c r="D98" s="79"/>
      <c r="E98" s="79"/>
      <c r="F98" s="80">
        <v>3</v>
      </c>
      <c r="G98" s="80">
        <v>1</v>
      </c>
      <c r="H98" s="86"/>
      <c r="I98" s="86"/>
      <c r="J98" s="55" t="s">
        <v>42</v>
      </c>
      <c r="K98" s="59">
        <v>1</v>
      </c>
      <c r="L98" s="60">
        <v>2</v>
      </c>
      <c r="M98" s="56">
        <v>45708</v>
      </c>
      <c r="N98" s="56"/>
      <c r="O98" s="56">
        <v>45896</v>
      </c>
      <c r="P98" s="98">
        <v>3</v>
      </c>
      <c r="Q98" s="98">
        <f t="shared" si="17"/>
        <v>1</v>
      </c>
      <c r="R98" s="99">
        <v>1</v>
      </c>
      <c r="S98" s="84">
        <v>0</v>
      </c>
      <c r="T98" s="84">
        <f>R98</f>
        <v>1</v>
      </c>
      <c r="U98" s="84">
        <v>0</v>
      </c>
      <c r="V98" s="84">
        <f>S98</f>
        <v>0</v>
      </c>
      <c r="W98" s="100">
        <v>20</v>
      </c>
      <c r="X98" s="100">
        <v>1</v>
      </c>
      <c r="Y98" s="100">
        <f t="shared" si="19"/>
        <v>21</v>
      </c>
      <c r="Z98" s="56">
        <v>45966</v>
      </c>
      <c r="AA98" s="259">
        <v>0.35416666666666669</v>
      </c>
      <c r="AB98" s="259">
        <v>0.52083333333333337</v>
      </c>
      <c r="AC98" s="183" t="str">
        <f t="shared" si="13"/>
        <v>인천-인천</v>
      </c>
      <c r="AD98" s="72" t="s">
        <v>311</v>
      </c>
      <c r="AE98" s="72" t="s">
        <v>311</v>
      </c>
      <c r="AF98" s="58" t="s">
        <v>352</v>
      </c>
      <c r="AG98" s="71" t="s">
        <v>309</v>
      </c>
    </row>
    <row r="99" spans="1:33" ht="18" customHeight="1">
      <c r="A99" s="57" t="s">
        <v>52</v>
      </c>
      <c r="B99" s="57" t="s">
        <v>64</v>
      </c>
      <c r="C99" s="251">
        <v>3</v>
      </c>
      <c r="D99" s="79"/>
      <c r="E99" s="79"/>
      <c r="F99" s="80">
        <v>3</v>
      </c>
      <c r="G99" s="80">
        <v>1</v>
      </c>
      <c r="H99" s="86"/>
      <c r="I99" s="86"/>
      <c r="J99" s="55" t="s">
        <v>42</v>
      </c>
      <c r="K99" s="59">
        <v>1</v>
      </c>
      <c r="L99" s="60">
        <v>2</v>
      </c>
      <c r="M99" s="56">
        <v>45708</v>
      </c>
      <c r="N99" s="56"/>
      <c r="O99" s="56">
        <v>45896</v>
      </c>
      <c r="P99" s="98">
        <v>3</v>
      </c>
      <c r="Q99" s="98">
        <f t="shared" si="17"/>
        <v>1</v>
      </c>
      <c r="R99" s="99">
        <v>1</v>
      </c>
      <c r="S99" s="84">
        <v>0</v>
      </c>
      <c r="T99" s="84">
        <f>R99</f>
        <v>1</v>
      </c>
      <c r="U99" s="84">
        <v>0</v>
      </c>
      <c r="V99" s="84">
        <f>S99</f>
        <v>0</v>
      </c>
      <c r="W99" s="100">
        <v>20</v>
      </c>
      <c r="X99" s="100">
        <v>1</v>
      </c>
      <c r="Y99" s="100">
        <f t="shared" si="19"/>
        <v>21</v>
      </c>
      <c r="Z99" s="56">
        <v>45972</v>
      </c>
      <c r="AA99" s="259">
        <v>0.35416666666666669</v>
      </c>
      <c r="AB99" s="259">
        <v>0.52083333333333337</v>
      </c>
      <c r="AC99" s="183" t="str">
        <f t="shared" si="13"/>
        <v>인천-인천</v>
      </c>
      <c r="AD99" s="72" t="s">
        <v>311</v>
      </c>
      <c r="AE99" s="72" t="s">
        <v>311</v>
      </c>
      <c r="AF99" s="58" t="s">
        <v>352</v>
      </c>
      <c r="AG99" s="71" t="s">
        <v>309</v>
      </c>
    </row>
    <row r="100" spans="1:33" ht="18" customHeight="1">
      <c r="A100" s="57" t="s">
        <v>52</v>
      </c>
      <c r="B100" s="57" t="s">
        <v>64</v>
      </c>
      <c r="C100" s="251">
        <v>3</v>
      </c>
      <c r="D100" s="79"/>
      <c r="E100" s="79"/>
      <c r="F100" s="80">
        <v>3</v>
      </c>
      <c r="G100" s="80">
        <v>1</v>
      </c>
      <c r="H100" s="86"/>
      <c r="I100" s="86"/>
      <c r="J100" s="55" t="s">
        <v>42</v>
      </c>
      <c r="K100" s="59">
        <v>1</v>
      </c>
      <c r="L100" s="60">
        <v>2</v>
      </c>
      <c r="M100" s="56">
        <v>45708</v>
      </c>
      <c r="N100" s="56"/>
      <c r="O100" s="56">
        <v>45896</v>
      </c>
      <c r="P100" s="98">
        <v>3</v>
      </c>
      <c r="Q100" s="98">
        <f t="shared" si="17"/>
        <v>1</v>
      </c>
      <c r="R100" s="99">
        <v>1</v>
      </c>
      <c r="S100" s="84">
        <v>0</v>
      </c>
      <c r="T100" s="84">
        <f>R100</f>
        <v>1</v>
      </c>
      <c r="U100" s="84">
        <v>0</v>
      </c>
      <c r="V100" s="84">
        <f>S100</f>
        <v>0</v>
      </c>
      <c r="W100" s="100">
        <v>20</v>
      </c>
      <c r="X100" s="100">
        <v>1</v>
      </c>
      <c r="Y100" s="100">
        <f t="shared" ref="Y100" si="23">SUM(W100:X100)</f>
        <v>21</v>
      </c>
      <c r="Z100" s="56">
        <v>45973</v>
      </c>
      <c r="AA100" s="259">
        <v>0.35416666666666669</v>
      </c>
      <c r="AB100" s="259">
        <v>0.52083333333333337</v>
      </c>
      <c r="AC100" s="183" t="str">
        <f t="shared" si="13"/>
        <v>인천-인천</v>
      </c>
      <c r="AD100" s="72" t="s">
        <v>311</v>
      </c>
      <c r="AE100" s="72" t="s">
        <v>311</v>
      </c>
      <c r="AF100" s="58" t="s">
        <v>352</v>
      </c>
      <c r="AG100" s="71" t="s">
        <v>309</v>
      </c>
    </row>
    <row r="101" spans="1:33" ht="18" hidden="1" customHeight="1">
      <c r="A101" s="57" t="s">
        <v>52</v>
      </c>
      <c r="B101" s="57" t="s">
        <v>64</v>
      </c>
      <c r="C101" s="55">
        <v>4</v>
      </c>
      <c r="D101" s="79"/>
      <c r="E101" s="79"/>
      <c r="F101" s="80">
        <v>1</v>
      </c>
      <c r="G101" s="80">
        <v>1</v>
      </c>
      <c r="H101" s="86"/>
      <c r="I101" s="86"/>
      <c r="J101" s="55" t="s">
        <v>42</v>
      </c>
      <c r="K101" s="59">
        <v>1</v>
      </c>
      <c r="L101" s="60">
        <v>1</v>
      </c>
      <c r="M101" s="56">
        <v>45708</v>
      </c>
      <c r="N101" s="56"/>
      <c r="O101" s="56">
        <v>45733</v>
      </c>
      <c r="P101" s="98">
        <v>1</v>
      </c>
      <c r="Q101" s="98">
        <f t="shared" si="17"/>
        <v>1</v>
      </c>
      <c r="R101" s="84">
        <v>1</v>
      </c>
      <c r="S101" s="84"/>
      <c r="T101" s="84">
        <f t="shared" ref="T101:T103" si="24">R101</f>
        <v>1</v>
      </c>
      <c r="U101" s="84">
        <v>0</v>
      </c>
      <c r="V101" s="84">
        <v>0</v>
      </c>
      <c r="W101" s="102">
        <v>20</v>
      </c>
      <c r="X101" s="102">
        <v>1</v>
      </c>
      <c r="Y101" s="102">
        <f t="shared" si="19"/>
        <v>21</v>
      </c>
      <c r="Z101" s="56">
        <v>45784</v>
      </c>
      <c r="AA101" s="61">
        <v>0.3611111111111111</v>
      </c>
      <c r="AB101" s="61">
        <v>0.50694444444444442</v>
      </c>
      <c r="AC101" s="184" t="str">
        <f t="shared" si="13"/>
        <v>인천-인천</v>
      </c>
      <c r="AD101" s="58" t="s">
        <v>311</v>
      </c>
      <c r="AE101" s="58" t="s">
        <v>311</v>
      </c>
      <c r="AF101" s="58" t="s">
        <v>354</v>
      </c>
      <c r="AG101" s="58" t="s">
        <v>309</v>
      </c>
    </row>
    <row r="102" spans="1:33" ht="18" hidden="1" customHeight="1">
      <c r="A102" s="57" t="s">
        <v>52</v>
      </c>
      <c r="B102" s="57" t="s">
        <v>64</v>
      </c>
      <c r="C102" s="55">
        <v>4</v>
      </c>
      <c r="D102" s="79"/>
      <c r="E102" s="79"/>
      <c r="F102" s="80">
        <v>1</v>
      </c>
      <c r="G102" s="80">
        <v>1</v>
      </c>
      <c r="H102" s="86"/>
      <c r="I102" s="86"/>
      <c r="J102" s="55" t="s">
        <v>42</v>
      </c>
      <c r="K102" s="59">
        <v>1</v>
      </c>
      <c r="L102" s="60">
        <v>1</v>
      </c>
      <c r="M102" s="56">
        <v>45733</v>
      </c>
      <c r="N102" s="56"/>
      <c r="O102" s="56">
        <v>45733</v>
      </c>
      <c r="P102" s="98">
        <v>1</v>
      </c>
      <c r="Q102" s="98">
        <f t="shared" si="17"/>
        <v>1</v>
      </c>
      <c r="R102" s="103">
        <v>1</v>
      </c>
      <c r="S102" s="103"/>
      <c r="T102" s="84">
        <f t="shared" si="24"/>
        <v>1</v>
      </c>
      <c r="U102" s="84">
        <v>0</v>
      </c>
      <c r="V102" s="84">
        <v>0</v>
      </c>
      <c r="W102" s="102">
        <v>19</v>
      </c>
      <c r="X102" s="102">
        <v>1</v>
      </c>
      <c r="Y102" s="102">
        <f t="shared" si="19"/>
        <v>20</v>
      </c>
      <c r="Z102" s="56">
        <v>45785</v>
      </c>
      <c r="AA102" s="61">
        <v>0.3611111111111111</v>
      </c>
      <c r="AB102" s="61">
        <v>0.50694444444444442</v>
      </c>
      <c r="AC102" s="184" t="str">
        <f t="shared" si="13"/>
        <v>인천-인천</v>
      </c>
      <c r="AD102" s="58" t="s">
        <v>311</v>
      </c>
      <c r="AE102" s="58" t="s">
        <v>311</v>
      </c>
      <c r="AF102" s="58" t="s">
        <v>354</v>
      </c>
      <c r="AG102" s="58" t="s">
        <v>309</v>
      </c>
    </row>
    <row r="103" spans="1:33" ht="18" hidden="1" customHeight="1">
      <c r="A103" s="57" t="s">
        <v>52</v>
      </c>
      <c r="B103" s="57" t="s">
        <v>64</v>
      </c>
      <c r="C103" s="55">
        <v>4</v>
      </c>
      <c r="D103" s="79"/>
      <c r="E103" s="79"/>
      <c r="F103" s="80">
        <v>1</v>
      </c>
      <c r="G103" s="80">
        <v>1</v>
      </c>
      <c r="H103" s="86"/>
      <c r="I103" s="86"/>
      <c r="J103" s="55" t="s">
        <v>42</v>
      </c>
      <c r="K103" s="59">
        <v>1</v>
      </c>
      <c r="L103" s="60">
        <v>1</v>
      </c>
      <c r="M103" s="56">
        <v>45733</v>
      </c>
      <c r="N103" s="56"/>
      <c r="O103" s="56">
        <v>45733</v>
      </c>
      <c r="P103" s="98">
        <v>1</v>
      </c>
      <c r="Q103" s="98">
        <f t="shared" si="17"/>
        <v>1</v>
      </c>
      <c r="R103" s="103">
        <v>1</v>
      </c>
      <c r="S103" s="103"/>
      <c r="T103" s="84">
        <f t="shared" si="24"/>
        <v>1</v>
      </c>
      <c r="U103" s="84">
        <v>0</v>
      </c>
      <c r="V103" s="84">
        <v>0</v>
      </c>
      <c r="W103" s="102">
        <v>19</v>
      </c>
      <c r="X103" s="102">
        <v>1</v>
      </c>
      <c r="Y103" s="102">
        <f t="shared" si="19"/>
        <v>20</v>
      </c>
      <c r="Z103" s="56">
        <v>45786</v>
      </c>
      <c r="AA103" s="61">
        <v>0.3611111111111111</v>
      </c>
      <c r="AB103" s="61">
        <v>0.50694444444444442</v>
      </c>
      <c r="AC103" s="184" t="str">
        <f t="shared" si="13"/>
        <v>인천-인천</v>
      </c>
      <c r="AD103" s="58" t="s">
        <v>311</v>
      </c>
      <c r="AE103" s="58" t="s">
        <v>311</v>
      </c>
      <c r="AF103" s="58" t="s">
        <v>354</v>
      </c>
      <c r="AG103" s="58" t="s">
        <v>309</v>
      </c>
    </row>
    <row r="104" spans="1:33" s="15" customFormat="1" ht="18" hidden="1" customHeight="1">
      <c r="A104" s="4" t="s">
        <v>52</v>
      </c>
      <c r="B104" s="4" t="s">
        <v>64</v>
      </c>
      <c r="C104" s="3">
        <v>5</v>
      </c>
      <c r="D104" s="79"/>
      <c r="E104" s="79"/>
      <c r="F104" s="80"/>
      <c r="G104" s="80"/>
      <c r="H104" s="86"/>
      <c r="I104" s="86"/>
      <c r="J104" s="3"/>
      <c r="K104" s="6"/>
      <c r="L104" s="7"/>
      <c r="M104" s="8"/>
      <c r="N104" s="8"/>
      <c r="O104" s="9"/>
      <c r="P104" s="87"/>
      <c r="Q104" s="98">
        <f t="shared" si="17"/>
        <v>0</v>
      </c>
      <c r="R104" s="84"/>
      <c r="S104" s="84"/>
      <c r="T104" s="84"/>
      <c r="U104" s="84"/>
      <c r="V104" s="84"/>
      <c r="W104" s="89"/>
      <c r="X104" s="89"/>
      <c r="Y104" s="89">
        <f t="shared" si="19"/>
        <v>0</v>
      </c>
      <c r="Z104" s="8"/>
      <c r="AA104" s="10"/>
      <c r="AB104" s="10"/>
      <c r="AC104" s="11" t="str">
        <f t="shared" si="13"/>
        <v>-</v>
      </c>
      <c r="AD104" s="5"/>
      <c r="AE104" s="5"/>
      <c r="AF104" s="5"/>
      <c r="AG104" s="12"/>
    </row>
    <row r="105" spans="1:33" ht="18" hidden="1" customHeight="1">
      <c r="A105" s="4" t="s">
        <v>52</v>
      </c>
      <c r="B105" s="4" t="s">
        <v>65</v>
      </c>
      <c r="C105" s="3">
        <v>3</v>
      </c>
      <c r="D105" s="79"/>
      <c r="E105" s="79"/>
      <c r="F105" s="80"/>
      <c r="G105" s="80"/>
      <c r="H105" s="86"/>
      <c r="I105" s="86"/>
      <c r="J105" s="3"/>
      <c r="K105" s="6"/>
      <c r="L105" s="7"/>
      <c r="M105" s="8"/>
      <c r="N105" s="8"/>
      <c r="O105" s="9"/>
      <c r="P105" s="87"/>
      <c r="Q105" s="98">
        <f t="shared" si="17"/>
        <v>0</v>
      </c>
      <c r="R105" s="84"/>
      <c r="S105" s="84"/>
      <c r="T105" s="84"/>
      <c r="U105" s="84"/>
      <c r="V105" s="84"/>
      <c r="W105" s="89"/>
      <c r="X105" s="89"/>
      <c r="Y105" s="89">
        <f t="shared" si="19"/>
        <v>0</v>
      </c>
      <c r="Z105" s="8"/>
      <c r="AA105" s="10"/>
      <c r="AB105" s="10"/>
      <c r="AC105" s="11" t="str">
        <f t="shared" si="13"/>
        <v>-</v>
      </c>
      <c r="AD105" s="5"/>
      <c r="AE105" s="5"/>
      <c r="AF105" s="5"/>
      <c r="AG105" s="12"/>
    </row>
    <row r="106" spans="1:33" ht="18" hidden="1" customHeight="1">
      <c r="A106" s="18" t="s">
        <v>52</v>
      </c>
      <c r="B106" s="18" t="s">
        <v>65</v>
      </c>
      <c r="C106" s="19">
        <v>4</v>
      </c>
      <c r="D106" s="90">
        <v>4</v>
      </c>
      <c r="E106" s="90">
        <v>1</v>
      </c>
      <c r="F106" s="91"/>
      <c r="G106" s="91"/>
      <c r="H106" s="92"/>
      <c r="I106" s="92"/>
      <c r="J106" s="19" t="s">
        <v>30</v>
      </c>
      <c r="K106" s="21">
        <v>1</v>
      </c>
      <c r="L106" s="22"/>
      <c r="M106" s="23">
        <v>45681</v>
      </c>
      <c r="N106" s="23">
        <v>45727</v>
      </c>
      <c r="O106" s="23"/>
      <c r="P106" s="93">
        <v>4</v>
      </c>
      <c r="Q106" s="98">
        <f t="shared" si="17"/>
        <v>0</v>
      </c>
      <c r="R106" s="88"/>
      <c r="S106" s="88"/>
      <c r="T106" s="84"/>
      <c r="U106" s="88"/>
      <c r="V106" s="88"/>
      <c r="W106" s="94">
        <v>152</v>
      </c>
      <c r="X106" s="94">
        <v>6</v>
      </c>
      <c r="Y106" s="94">
        <f t="shared" si="19"/>
        <v>158</v>
      </c>
      <c r="Z106" s="23">
        <v>45750</v>
      </c>
      <c r="AA106" s="24">
        <v>0.36805555555555558</v>
      </c>
      <c r="AB106" s="24">
        <v>0.60416666666666663</v>
      </c>
      <c r="AC106" s="25" t="str">
        <f t="shared" si="13"/>
        <v>인천-강화</v>
      </c>
      <c r="AD106" s="20" t="s">
        <v>311</v>
      </c>
      <c r="AE106" s="20" t="s">
        <v>22</v>
      </c>
      <c r="AF106" s="20" t="s">
        <v>355</v>
      </c>
      <c r="AG106" s="26" t="s">
        <v>314</v>
      </c>
    </row>
    <row r="107" spans="1:33" ht="18" hidden="1" customHeight="1">
      <c r="A107" s="4" t="s">
        <v>52</v>
      </c>
      <c r="B107" s="4" t="s">
        <v>65</v>
      </c>
      <c r="C107" s="3">
        <v>5</v>
      </c>
      <c r="D107" s="79"/>
      <c r="E107" s="79"/>
      <c r="F107" s="80"/>
      <c r="G107" s="80"/>
      <c r="H107" s="86"/>
      <c r="I107" s="86"/>
      <c r="J107" s="3"/>
      <c r="K107" s="6"/>
      <c r="L107" s="7"/>
      <c r="M107" s="8"/>
      <c r="N107" s="8"/>
      <c r="O107" s="9"/>
      <c r="P107" s="87"/>
      <c r="Q107" s="98">
        <f t="shared" si="17"/>
        <v>0</v>
      </c>
      <c r="R107" s="84"/>
      <c r="S107" s="84"/>
      <c r="T107" s="84"/>
      <c r="U107" s="84"/>
      <c r="V107" s="84"/>
      <c r="W107" s="89"/>
      <c r="X107" s="89"/>
      <c r="Y107" s="89">
        <f t="shared" si="19"/>
        <v>0</v>
      </c>
      <c r="Z107" s="8"/>
      <c r="AA107" s="10"/>
      <c r="AB107" s="10"/>
      <c r="AC107" s="11" t="str">
        <f t="shared" si="13"/>
        <v>-</v>
      </c>
      <c r="AD107" s="5"/>
      <c r="AE107" s="5"/>
      <c r="AF107" s="5"/>
      <c r="AG107" s="12"/>
    </row>
    <row r="108" spans="1:33" ht="18" hidden="1" customHeight="1">
      <c r="A108" s="4" t="s">
        <v>52</v>
      </c>
      <c r="B108" s="4" t="s">
        <v>66</v>
      </c>
      <c r="C108" s="3">
        <v>3</v>
      </c>
      <c r="D108" s="79"/>
      <c r="E108" s="79"/>
      <c r="F108" s="80"/>
      <c r="G108" s="80"/>
      <c r="H108" s="86"/>
      <c r="I108" s="86"/>
      <c r="J108" s="3"/>
      <c r="K108" s="6"/>
      <c r="L108" s="7"/>
      <c r="M108" s="13"/>
      <c r="N108" s="13"/>
      <c r="O108" s="14"/>
      <c r="P108" s="87"/>
      <c r="Q108" s="98">
        <f t="shared" si="17"/>
        <v>0</v>
      </c>
      <c r="R108" s="84"/>
      <c r="S108" s="84"/>
      <c r="T108" s="84"/>
      <c r="U108" s="84"/>
      <c r="V108" s="84"/>
      <c r="W108" s="89"/>
      <c r="X108" s="89"/>
      <c r="Y108" s="89">
        <f t="shared" si="19"/>
        <v>0</v>
      </c>
      <c r="Z108" s="8"/>
      <c r="AA108" s="10"/>
      <c r="AB108" s="10"/>
      <c r="AC108" s="11" t="str">
        <f t="shared" si="13"/>
        <v>-</v>
      </c>
      <c r="AD108" s="5"/>
      <c r="AE108" s="5"/>
      <c r="AF108" s="5"/>
      <c r="AG108" s="12"/>
    </row>
    <row r="109" spans="1:33" ht="18" hidden="1" customHeight="1">
      <c r="A109" s="4" t="s">
        <v>52</v>
      </c>
      <c r="B109" s="4" t="s">
        <v>66</v>
      </c>
      <c r="C109" s="3">
        <v>4</v>
      </c>
      <c r="D109" s="79"/>
      <c r="E109" s="79"/>
      <c r="F109" s="80"/>
      <c r="G109" s="80"/>
      <c r="H109" s="86"/>
      <c r="I109" s="86"/>
      <c r="J109" s="3"/>
      <c r="K109" s="6"/>
      <c r="L109" s="7"/>
      <c r="M109" s="13"/>
      <c r="N109" s="13"/>
      <c r="O109" s="14"/>
      <c r="P109" s="87"/>
      <c r="Q109" s="98">
        <f t="shared" si="17"/>
        <v>0</v>
      </c>
      <c r="R109" s="84"/>
      <c r="S109" s="84"/>
      <c r="T109" s="84"/>
      <c r="U109" s="84"/>
      <c r="V109" s="84"/>
      <c r="W109" s="89"/>
      <c r="X109" s="89"/>
      <c r="Y109" s="89">
        <f t="shared" si="19"/>
        <v>0</v>
      </c>
      <c r="Z109" s="8"/>
      <c r="AA109" s="10"/>
      <c r="AB109" s="10"/>
      <c r="AC109" s="11" t="str">
        <f t="shared" si="13"/>
        <v>-</v>
      </c>
      <c r="AD109" s="5"/>
      <c r="AE109" s="5"/>
      <c r="AF109" s="5"/>
      <c r="AG109" s="12"/>
    </row>
    <row r="110" spans="1:33" ht="18" hidden="1" customHeight="1">
      <c r="A110" s="4" t="s">
        <v>52</v>
      </c>
      <c r="B110" s="4" t="s">
        <v>66</v>
      </c>
      <c r="C110" s="3">
        <v>5</v>
      </c>
      <c r="D110" s="79"/>
      <c r="E110" s="79"/>
      <c r="F110" s="80"/>
      <c r="G110" s="80"/>
      <c r="H110" s="86"/>
      <c r="I110" s="86"/>
      <c r="J110" s="3"/>
      <c r="K110" s="6"/>
      <c r="L110" s="7"/>
      <c r="M110" s="13"/>
      <c r="N110" s="13"/>
      <c r="O110" s="14"/>
      <c r="P110" s="87"/>
      <c r="Q110" s="98">
        <f t="shared" si="17"/>
        <v>0</v>
      </c>
      <c r="R110" s="84"/>
      <c r="S110" s="84"/>
      <c r="T110" s="84"/>
      <c r="U110" s="84"/>
      <c r="V110" s="84"/>
      <c r="W110" s="89"/>
      <c r="X110" s="89"/>
      <c r="Y110" s="89">
        <f t="shared" si="19"/>
        <v>0</v>
      </c>
      <c r="Z110" s="8"/>
      <c r="AA110" s="10"/>
      <c r="AB110" s="10"/>
      <c r="AC110" s="11" t="str">
        <f t="shared" si="13"/>
        <v>-</v>
      </c>
      <c r="AD110" s="5"/>
      <c r="AE110" s="5"/>
      <c r="AF110" s="5"/>
      <c r="AG110" s="12"/>
    </row>
    <row r="111" spans="1:33" ht="18" hidden="1" customHeight="1">
      <c r="A111" s="4" t="s">
        <v>52</v>
      </c>
      <c r="B111" s="4" t="s">
        <v>67</v>
      </c>
      <c r="C111" s="3">
        <v>3</v>
      </c>
      <c r="D111" s="79"/>
      <c r="E111" s="79"/>
      <c r="F111" s="80"/>
      <c r="G111" s="80"/>
      <c r="H111" s="86"/>
      <c r="I111" s="86"/>
      <c r="J111" s="3"/>
      <c r="K111" s="6"/>
      <c r="L111" s="7"/>
      <c r="M111" s="8"/>
      <c r="N111" s="8"/>
      <c r="O111" s="9"/>
      <c r="P111" s="87"/>
      <c r="Q111" s="98">
        <f t="shared" si="17"/>
        <v>0</v>
      </c>
      <c r="R111" s="84"/>
      <c r="S111" s="84"/>
      <c r="T111" s="84"/>
      <c r="U111" s="84"/>
      <c r="V111" s="84"/>
      <c r="W111" s="89"/>
      <c r="X111" s="89"/>
      <c r="Y111" s="89">
        <f t="shared" si="19"/>
        <v>0</v>
      </c>
      <c r="Z111" s="8"/>
      <c r="AA111" s="10"/>
      <c r="AB111" s="10"/>
      <c r="AC111" s="11" t="str">
        <f t="shared" si="13"/>
        <v>-</v>
      </c>
      <c r="AD111" s="5"/>
      <c r="AE111" s="5"/>
      <c r="AF111" s="5"/>
      <c r="AG111" s="12"/>
    </row>
    <row r="112" spans="1:33" ht="18" hidden="1" customHeight="1">
      <c r="A112" s="57" t="s">
        <v>52</v>
      </c>
      <c r="B112" s="57" t="s">
        <v>67</v>
      </c>
      <c r="C112" s="55">
        <v>4</v>
      </c>
      <c r="D112" s="79">
        <v>4</v>
      </c>
      <c r="E112" s="79">
        <v>1</v>
      </c>
      <c r="F112" s="80">
        <v>4</v>
      </c>
      <c r="G112" s="80">
        <v>1</v>
      </c>
      <c r="H112" s="86"/>
      <c r="I112" s="86"/>
      <c r="J112" s="55" t="s">
        <v>20</v>
      </c>
      <c r="K112" s="59">
        <v>1</v>
      </c>
      <c r="L112" s="60"/>
      <c r="M112" s="56">
        <v>45679</v>
      </c>
      <c r="N112" s="68"/>
      <c r="O112" s="68"/>
      <c r="P112" s="98">
        <v>4</v>
      </c>
      <c r="Q112" s="98">
        <f t="shared" si="17"/>
        <v>1</v>
      </c>
      <c r="R112" s="84">
        <v>1</v>
      </c>
      <c r="S112" s="84"/>
      <c r="T112" s="84">
        <f>R112</f>
        <v>1</v>
      </c>
      <c r="U112" s="84">
        <v>0</v>
      </c>
      <c r="V112" s="84">
        <v>0</v>
      </c>
      <c r="W112" s="89">
        <v>100</v>
      </c>
      <c r="X112" s="89">
        <v>4</v>
      </c>
      <c r="Y112" s="89">
        <f t="shared" si="19"/>
        <v>104</v>
      </c>
      <c r="Z112" s="56">
        <v>45762</v>
      </c>
      <c r="AA112" s="61">
        <v>0.3611111111111111</v>
      </c>
      <c r="AB112" s="61">
        <v>0.64583333333333337</v>
      </c>
      <c r="AC112" s="11" t="str">
        <f t="shared" si="13"/>
        <v>인천-강화</v>
      </c>
      <c r="AD112" s="58" t="s">
        <v>311</v>
      </c>
      <c r="AE112" s="58" t="s">
        <v>22</v>
      </c>
      <c r="AF112" s="58" t="s">
        <v>342</v>
      </c>
      <c r="AG112" s="204" t="s">
        <v>314</v>
      </c>
    </row>
    <row r="113" spans="1:33" ht="18" hidden="1" customHeight="1">
      <c r="A113" s="4" t="s">
        <v>52</v>
      </c>
      <c r="B113" s="4" t="s">
        <v>67</v>
      </c>
      <c r="C113" s="3">
        <v>5</v>
      </c>
      <c r="D113" s="79"/>
      <c r="E113" s="79"/>
      <c r="F113" s="80"/>
      <c r="G113" s="80"/>
      <c r="H113" s="86"/>
      <c r="I113" s="86"/>
      <c r="J113" s="3"/>
      <c r="K113" s="6"/>
      <c r="L113" s="7"/>
      <c r="M113" s="8"/>
      <c r="N113" s="8"/>
      <c r="O113" s="9"/>
      <c r="P113" s="87"/>
      <c r="Q113" s="98">
        <f t="shared" si="17"/>
        <v>0</v>
      </c>
      <c r="R113" s="84"/>
      <c r="S113" s="84"/>
      <c r="T113" s="84"/>
      <c r="U113" s="84"/>
      <c r="V113" s="84"/>
      <c r="W113" s="89"/>
      <c r="X113" s="89"/>
      <c r="Y113" s="89">
        <f t="shared" si="19"/>
        <v>0</v>
      </c>
      <c r="Z113" s="8"/>
      <c r="AA113" s="10"/>
      <c r="AB113" s="10"/>
      <c r="AC113" s="11" t="str">
        <f t="shared" si="13"/>
        <v>-</v>
      </c>
      <c r="AD113" s="5"/>
      <c r="AE113" s="5"/>
      <c r="AF113" s="5"/>
      <c r="AG113" s="12"/>
    </row>
    <row r="114" spans="1:33" ht="18" hidden="1" customHeight="1">
      <c r="A114" s="4" t="s">
        <v>52</v>
      </c>
      <c r="B114" s="4" t="s">
        <v>68</v>
      </c>
      <c r="C114" s="3">
        <v>3</v>
      </c>
      <c r="D114" s="79">
        <v>2</v>
      </c>
      <c r="E114" s="79">
        <v>1</v>
      </c>
      <c r="F114" s="80"/>
      <c r="G114" s="80"/>
      <c r="H114" s="86"/>
      <c r="I114" s="86"/>
      <c r="J114" s="3"/>
      <c r="K114" s="6"/>
      <c r="L114" s="7"/>
      <c r="M114" s="13"/>
      <c r="N114" s="13"/>
      <c r="O114" s="14"/>
      <c r="P114" s="87"/>
      <c r="Q114" s="98">
        <f t="shared" si="17"/>
        <v>0</v>
      </c>
      <c r="R114" s="84"/>
      <c r="S114" s="84"/>
      <c r="T114" s="84"/>
      <c r="U114" s="84"/>
      <c r="V114" s="84"/>
      <c r="W114" s="89"/>
      <c r="X114" s="89"/>
      <c r="Y114" s="89">
        <f t="shared" si="19"/>
        <v>0</v>
      </c>
      <c r="Z114" s="8"/>
      <c r="AA114" s="10"/>
      <c r="AB114" s="10"/>
      <c r="AC114" s="11" t="str">
        <f t="shared" ref="AC114:AC139" si="25">CONCATENATE(AD114,"-",AE114)</f>
        <v>-</v>
      </c>
      <c r="AD114" s="5"/>
      <c r="AE114" s="5"/>
      <c r="AF114" s="5"/>
      <c r="AG114" s="12"/>
    </row>
    <row r="115" spans="1:33" ht="18" hidden="1" customHeight="1">
      <c r="A115" s="4" t="s">
        <v>52</v>
      </c>
      <c r="B115" s="4" t="s">
        <v>68</v>
      </c>
      <c r="C115" s="3">
        <v>4</v>
      </c>
      <c r="D115" s="79">
        <v>2</v>
      </c>
      <c r="E115" s="79">
        <v>1</v>
      </c>
      <c r="F115" s="80"/>
      <c r="G115" s="80"/>
      <c r="H115" s="86"/>
      <c r="I115" s="86"/>
      <c r="J115" s="3"/>
      <c r="K115" s="6"/>
      <c r="L115" s="7"/>
      <c r="M115" s="13"/>
      <c r="N115" s="13"/>
      <c r="O115" s="14"/>
      <c r="P115" s="87"/>
      <c r="Q115" s="98">
        <f t="shared" si="17"/>
        <v>0</v>
      </c>
      <c r="R115" s="84"/>
      <c r="S115" s="84"/>
      <c r="T115" s="84"/>
      <c r="U115" s="84"/>
      <c r="V115" s="84"/>
      <c r="W115" s="89"/>
      <c r="X115" s="89"/>
      <c r="Y115" s="89">
        <f t="shared" si="19"/>
        <v>0</v>
      </c>
      <c r="Z115" s="8"/>
      <c r="AA115" s="10"/>
      <c r="AB115" s="10"/>
      <c r="AC115" s="11" t="str">
        <f t="shared" si="25"/>
        <v>-</v>
      </c>
      <c r="AD115" s="5"/>
      <c r="AE115" s="5"/>
      <c r="AF115" s="5"/>
      <c r="AG115" s="12"/>
    </row>
    <row r="116" spans="1:33" ht="18" hidden="1" customHeight="1">
      <c r="A116" s="4" t="s">
        <v>52</v>
      </c>
      <c r="B116" s="4" t="s">
        <v>68</v>
      </c>
      <c r="C116" s="3">
        <v>5</v>
      </c>
      <c r="D116" s="79"/>
      <c r="E116" s="79"/>
      <c r="F116" s="80"/>
      <c r="G116" s="80"/>
      <c r="H116" s="86"/>
      <c r="I116" s="86"/>
      <c r="J116" s="3"/>
      <c r="K116" s="6"/>
      <c r="L116" s="7"/>
      <c r="M116" s="13"/>
      <c r="N116" s="13"/>
      <c r="O116" s="14"/>
      <c r="P116" s="87"/>
      <c r="Q116" s="98">
        <f t="shared" si="17"/>
        <v>0</v>
      </c>
      <c r="R116" s="84"/>
      <c r="S116" s="84"/>
      <c r="T116" s="84"/>
      <c r="U116" s="84"/>
      <c r="V116" s="84"/>
      <c r="W116" s="89"/>
      <c r="X116" s="89"/>
      <c r="Y116" s="89">
        <f t="shared" si="19"/>
        <v>0</v>
      </c>
      <c r="Z116" s="8"/>
      <c r="AA116" s="10"/>
      <c r="AB116" s="10"/>
      <c r="AC116" s="11" t="str">
        <f t="shared" si="25"/>
        <v>-</v>
      </c>
      <c r="AD116" s="5"/>
      <c r="AE116" s="5"/>
      <c r="AF116" s="5"/>
      <c r="AG116" s="12"/>
    </row>
    <row r="117" spans="1:33" ht="18" hidden="1" customHeight="1">
      <c r="A117" s="57" t="s">
        <v>52</v>
      </c>
      <c r="B117" s="57" t="s">
        <v>69</v>
      </c>
      <c r="C117" s="55">
        <v>3</v>
      </c>
      <c r="D117" s="79"/>
      <c r="E117" s="79"/>
      <c r="F117" s="80">
        <v>6</v>
      </c>
      <c r="G117" s="80">
        <v>1</v>
      </c>
      <c r="H117" s="86"/>
      <c r="I117" s="86"/>
      <c r="J117" s="55" t="s">
        <v>20</v>
      </c>
      <c r="K117" s="59" t="s">
        <v>43</v>
      </c>
      <c r="L117" s="60"/>
      <c r="M117" s="68">
        <v>45733</v>
      </c>
      <c r="N117" s="68"/>
      <c r="O117" s="68"/>
      <c r="P117" s="98">
        <v>6</v>
      </c>
      <c r="Q117" s="98">
        <f t="shared" si="17"/>
        <v>1</v>
      </c>
      <c r="R117" s="84">
        <v>1</v>
      </c>
      <c r="S117" s="84"/>
      <c r="T117" s="84">
        <f t="shared" ref="T117:T118" si="26">R117</f>
        <v>1</v>
      </c>
      <c r="U117" s="84">
        <v>0</v>
      </c>
      <c r="V117" s="84">
        <v>0</v>
      </c>
      <c r="W117" s="89">
        <v>156</v>
      </c>
      <c r="X117" s="89">
        <v>8</v>
      </c>
      <c r="Y117" s="89">
        <v>164</v>
      </c>
      <c r="Z117" s="56">
        <v>45834</v>
      </c>
      <c r="AA117" s="61">
        <v>0.375</v>
      </c>
      <c r="AB117" s="61">
        <v>0.64583333333333337</v>
      </c>
      <c r="AC117" s="11" t="str">
        <f t="shared" si="25"/>
        <v>인천-인천</v>
      </c>
      <c r="AD117" s="58" t="s">
        <v>332</v>
      </c>
      <c r="AE117" s="58" t="s">
        <v>332</v>
      </c>
      <c r="AF117" s="58" t="s">
        <v>356</v>
      </c>
      <c r="AG117" s="204" t="s">
        <v>328</v>
      </c>
    </row>
    <row r="118" spans="1:33" ht="18" hidden="1" customHeight="1">
      <c r="A118" s="57" t="s">
        <v>52</v>
      </c>
      <c r="B118" s="57" t="s">
        <v>69</v>
      </c>
      <c r="C118" s="55">
        <v>3</v>
      </c>
      <c r="D118" s="79"/>
      <c r="E118" s="79"/>
      <c r="F118" s="80">
        <v>4</v>
      </c>
      <c r="G118" s="80">
        <v>1</v>
      </c>
      <c r="H118" s="86"/>
      <c r="I118" s="86"/>
      <c r="J118" s="55" t="s">
        <v>20</v>
      </c>
      <c r="K118" s="59" t="s">
        <v>43</v>
      </c>
      <c r="L118" s="60"/>
      <c r="M118" s="68">
        <v>45733</v>
      </c>
      <c r="N118" s="68"/>
      <c r="O118" s="68"/>
      <c r="P118" s="98">
        <v>4</v>
      </c>
      <c r="Q118" s="98">
        <f t="shared" si="17"/>
        <v>1</v>
      </c>
      <c r="R118" s="84">
        <v>1</v>
      </c>
      <c r="S118" s="84"/>
      <c r="T118" s="84">
        <f t="shared" si="26"/>
        <v>1</v>
      </c>
      <c r="U118" s="84">
        <v>0</v>
      </c>
      <c r="V118" s="84">
        <v>0</v>
      </c>
      <c r="W118" s="89">
        <v>100</v>
      </c>
      <c r="X118" s="89">
        <v>6</v>
      </c>
      <c r="Y118" s="89">
        <v>106</v>
      </c>
      <c r="Z118" s="56">
        <v>45835</v>
      </c>
      <c r="AA118" s="61">
        <v>0.375</v>
      </c>
      <c r="AB118" s="61">
        <v>0.64583333333333337</v>
      </c>
      <c r="AC118" s="11" t="str">
        <f t="shared" si="25"/>
        <v>인천-인천</v>
      </c>
      <c r="AD118" s="58" t="s">
        <v>332</v>
      </c>
      <c r="AE118" s="58" t="s">
        <v>332</v>
      </c>
      <c r="AF118" s="58" t="s">
        <v>356</v>
      </c>
      <c r="AG118" s="204" t="s">
        <v>328</v>
      </c>
    </row>
    <row r="119" spans="1:33" ht="18" hidden="1" customHeight="1">
      <c r="A119" s="4" t="s">
        <v>52</v>
      </c>
      <c r="B119" s="4" t="s">
        <v>69</v>
      </c>
      <c r="C119" s="3">
        <v>4</v>
      </c>
      <c r="D119" s="79">
        <v>10</v>
      </c>
      <c r="E119" s="79">
        <v>1</v>
      </c>
      <c r="F119" s="80"/>
      <c r="G119" s="80"/>
      <c r="H119" s="86"/>
      <c r="I119" s="86"/>
      <c r="J119" s="3"/>
      <c r="K119" s="6"/>
      <c r="L119" s="7"/>
      <c r="M119" s="13"/>
      <c r="N119" s="13"/>
      <c r="O119" s="14"/>
      <c r="P119" s="87"/>
      <c r="Q119" s="98">
        <f t="shared" si="17"/>
        <v>0</v>
      </c>
      <c r="R119" s="84"/>
      <c r="S119" s="84"/>
      <c r="T119" s="84"/>
      <c r="U119" s="84"/>
      <c r="V119" s="84"/>
      <c r="W119" s="89"/>
      <c r="X119" s="89"/>
      <c r="Y119" s="89"/>
      <c r="Z119" s="8"/>
      <c r="AA119" s="10"/>
      <c r="AB119" s="10"/>
      <c r="AC119" s="11" t="str">
        <f t="shared" si="25"/>
        <v>-</v>
      </c>
      <c r="AD119" s="5"/>
      <c r="AE119" s="5"/>
      <c r="AF119" s="5"/>
      <c r="AG119" s="12"/>
    </row>
    <row r="120" spans="1:33" ht="18" hidden="1" customHeight="1">
      <c r="A120" s="4" t="s">
        <v>52</v>
      </c>
      <c r="B120" s="4" t="s">
        <v>69</v>
      </c>
      <c r="C120" s="3">
        <v>5</v>
      </c>
      <c r="D120" s="79"/>
      <c r="E120" s="79"/>
      <c r="F120" s="80"/>
      <c r="G120" s="80"/>
      <c r="H120" s="86"/>
      <c r="I120" s="86"/>
      <c r="J120" s="3"/>
      <c r="K120" s="6"/>
      <c r="L120" s="7"/>
      <c r="M120" s="13"/>
      <c r="N120" s="13"/>
      <c r="O120" s="14"/>
      <c r="P120" s="87"/>
      <c r="Q120" s="98">
        <f t="shared" si="17"/>
        <v>0</v>
      </c>
      <c r="R120" s="84"/>
      <c r="S120" s="84"/>
      <c r="T120" s="84"/>
      <c r="U120" s="84"/>
      <c r="V120" s="84"/>
      <c r="W120" s="89"/>
      <c r="X120" s="89"/>
      <c r="Y120" s="89">
        <f t="shared" ref="Y120:Y139" si="27">SUM(W120:X120)</f>
        <v>0</v>
      </c>
      <c r="Z120" s="8"/>
      <c r="AA120" s="10"/>
      <c r="AB120" s="10"/>
      <c r="AC120" s="11" t="str">
        <f t="shared" si="25"/>
        <v>-</v>
      </c>
      <c r="AD120" s="5"/>
      <c r="AE120" s="5"/>
      <c r="AF120" s="5"/>
      <c r="AG120" s="12"/>
    </row>
    <row r="121" spans="1:33" s="15" customFormat="1" ht="18" hidden="1" customHeight="1">
      <c r="A121" s="4" t="s">
        <v>52</v>
      </c>
      <c r="B121" s="4" t="s">
        <v>70</v>
      </c>
      <c r="C121" s="3">
        <v>3</v>
      </c>
      <c r="D121" s="79"/>
      <c r="E121" s="79"/>
      <c r="F121" s="80"/>
      <c r="G121" s="80"/>
      <c r="H121" s="86"/>
      <c r="I121" s="86"/>
      <c r="J121" s="3"/>
      <c r="K121" s="6"/>
      <c r="L121" s="7"/>
      <c r="M121" s="8"/>
      <c r="N121" s="8"/>
      <c r="O121" s="9"/>
      <c r="P121" s="87"/>
      <c r="Q121" s="98">
        <f t="shared" si="17"/>
        <v>0</v>
      </c>
      <c r="R121" s="84"/>
      <c r="S121" s="84"/>
      <c r="T121" s="84"/>
      <c r="U121" s="84"/>
      <c r="V121" s="84"/>
      <c r="W121" s="89"/>
      <c r="X121" s="89"/>
      <c r="Y121" s="89">
        <f t="shared" si="27"/>
        <v>0</v>
      </c>
      <c r="Z121" s="8"/>
      <c r="AA121" s="10"/>
      <c r="AB121" s="10"/>
      <c r="AC121" s="11" t="str">
        <f t="shared" si="25"/>
        <v>-</v>
      </c>
      <c r="AD121" s="5"/>
      <c r="AE121" s="5"/>
      <c r="AF121" s="5"/>
      <c r="AG121" s="12"/>
    </row>
    <row r="122" spans="1:33" ht="18" customHeight="1">
      <c r="A122" s="57" t="s">
        <v>52</v>
      </c>
      <c r="B122" s="57" t="s">
        <v>70</v>
      </c>
      <c r="C122" s="251">
        <v>4</v>
      </c>
      <c r="D122" s="79"/>
      <c r="E122" s="79"/>
      <c r="F122" s="80"/>
      <c r="G122" s="80"/>
      <c r="H122" s="86"/>
      <c r="I122" s="86"/>
      <c r="J122" s="55" t="s">
        <v>20</v>
      </c>
      <c r="K122" s="59" t="s">
        <v>21</v>
      </c>
      <c r="L122" s="60"/>
      <c r="M122" s="56">
        <v>45861</v>
      </c>
      <c r="N122" s="56"/>
      <c r="O122" s="56"/>
      <c r="P122" s="98">
        <v>4</v>
      </c>
      <c r="Q122" s="98">
        <f t="shared" si="17"/>
        <v>4</v>
      </c>
      <c r="R122" s="84">
        <v>4</v>
      </c>
      <c r="S122" s="84">
        <f t="shared" ref="S122" si="28">P122-R122</f>
        <v>0</v>
      </c>
      <c r="T122" s="84">
        <f>R122</f>
        <v>4</v>
      </c>
      <c r="U122" s="84">
        <v>0</v>
      </c>
      <c r="V122" s="84">
        <v>0</v>
      </c>
      <c r="W122" s="89">
        <v>95</v>
      </c>
      <c r="X122" s="89">
        <v>5</v>
      </c>
      <c r="Y122" s="89">
        <f t="shared" ref="Y122" si="29">SUM(W122:X122)</f>
        <v>100</v>
      </c>
      <c r="Z122" s="56">
        <v>45968</v>
      </c>
      <c r="AA122" s="259">
        <v>0.375</v>
      </c>
      <c r="AB122" s="259">
        <v>0.54166666666666663</v>
      </c>
      <c r="AC122" s="11" t="str">
        <f t="shared" si="25"/>
        <v>영종-영종</v>
      </c>
      <c r="AD122" s="72" t="s">
        <v>308</v>
      </c>
      <c r="AE122" s="72" t="s">
        <v>308</v>
      </c>
      <c r="AF122" s="58" t="s">
        <v>357</v>
      </c>
      <c r="AG122" s="71" t="s">
        <v>309</v>
      </c>
    </row>
    <row r="123" spans="1:33" ht="18" hidden="1" customHeight="1">
      <c r="A123" s="18" t="s">
        <v>52</v>
      </c>
      <c r="B123" s="18" t="s">
        <v>70</v>
      </c>
      <c r="C123" s="19">
        <v>4</v>
      </c>
      <c r="D123" s="90"/>
      <c r="E123" s="90"/>
      <c r="F123" s="91">
        <v>4</v>
      </c>
      <c r="G123" s="80">
        <v>1</v>
      </c>
      <c r="H123" s="86"/>
      <c r="I123" s="86"/>
      <c r="J123" s="19" t="s">
        <v>30</v>
      </c>
      <c r="K123" s="21">
        <v>1</v>
      </c>
      <c r="L123" s="22"/>
      <c r="M123" s="23">
        <v>45708</v>
      </c>
      <c r="N123" s="23">
        <v>45748</v>
      </c>
      <c r="O123" s="23"/>
      <c r="P123" s="93">
        <v>4</v>
      </c>
      <c r="Q123" s="98">
        <f t="shared" si="17"/>
        <v>0</v>
      </c>
      <c r="R123" s="88"/>
      <c r="S123" s="88"/>
      <c r="T123" s="84"/>
      <c r="U123" s="88"/>
      <c r="V123" s="88"/>
      <c r="W123" s="94">
        <v>95</v>
      </c>
      <c r="X123" s="94">
        <v>9</v>
      </c>
      <c r="Y123" s="94">
        <f t="shared" si="27"/>
        <v>104</v>
      </c>
      <c r="Z123" s="23">
        <v>45762</v>
      </c>
      <c r="AA123" s="24">
        <v>0.36805555555555558</v>
      </c>
      <c r="AB123" s="24">
        <v>0.53472222222222221</v>
      </c>
      <c r="AC123" s="25" t="str">
        <f t="shared" si="25"/>
        <v>영종-인천</v>
      </c>
      <c r="AD123" s="20" t="s">
        <v>308</v>
      </c>
      <c r="AE123" s="20" t="s">
        <v>311</v>
      </c>
      <c r="AF123" s="20" t="s">
        <v>358</v>
      </c>
      <c r="AG123" s="26" t="s">
        <v>309</v>
      </c>
    </row>
    <row r="124" spans="1:33" ht="18" hidden="1" customHeight="1">
      <c r="A124" s="4" t="s">
        <v>52</v>
      </c>
      <c r="B124" s="4" t="s">
        <v>70</v>
      </c>
      <c r="C124" s="3">
        <v>5</v>
      </c>
      <c r="D124" s="79"/>
      <c r="E124" s="79"/>
      <c r="F124" s="80"/>
      <c r="G124" s="80"/>
      <c r="H124" s="86"/>
      <c r="I124" s="86"/>
      <c r="J124" s="3"/>
      <c r="K124" s="6"/>
      <c r="L124" s="7"/>
      <c r="M124" s="8"/>
      <c r="N124" s="8"/>
      <c r="O124" s="9"/>
      <c r="P124" s="87"/>
      <c r="Q124" s="98">
        <f t="shared" si="17"/>
        <v>0</v>
      </c>
      <c r="R124" s="84"/>
      <c r="S124" s="84"/>
      <c r="T124" s="84"/>
      <c r="U124" s="84"/>
      <c r="V124" s="84"/>
      <c r="W124" s="89"/>
      <c r="X124" s="89"/>
      <c r="Y124" s="89">
        <f t="shared" si="27"/>
        <v>0</v>
      </c>
      <c r="Z124" s="8"/>
      <c r="AA124" s="10"/>
      <c r="AB124" s="10"/>
      <c r="AC124" s="11" t="str">
        <f t="shared" si="25"/>
        <v>-</v>
      </c>
      <c r="AD124" s="5"/>
      <c r="AE124" s="5"/>
      <c r="AF124" s="5"/>
      <c r="AG124" s="12"/>
    </row>
    <row r="125" spans="1:33" ht="18" hidden="1" customHeight="1">
      <c r="A125" s="4" t="s">
        <v>52</v>
      </c>
      <c r="B125" s="4" t="s">
        <v>71</v>
      </c>
      <c r="C125" s="3">
        <v>3</v>
      </c>
      <c r="D125" s="79"/>
      <c r="E125" s="79"/>
      <c r="F125" s="80"/>
      <c r="G125" s="80"/>
      <c r="H125" s="86"/>
      <c r="I125" s="86"/>
      <c r="J125" s="3"/>
      <c r="K125" s="6"/>
      <c r="L125" s="7"/>
      <c r="M125" s="13"/>
      <c r="N125" s="13"/>
      <c r="O125" s="14"/>
      <c r="P125" s="87"/>
      <c r="Q125" s="98">
        <f t="shared" si="17"/>
        <v>0</v>
      </c>
      <c r="R125" s="84"/>
      <c r="S125" s="84"/>
      <c r="T125" s="84"/>
      <c r="U125" s="84"/>
      <c r="V125" s="84"/>
      <c r="W125" s="89"/>
      <c r="X125" s="89"/>
      <c r="Y125" s="89">
        <f t="shared" si="27"/>
        <v>0</v>
      </c>
      <c r="Z125" s="8"/>
      <c r="AA125" s="10"/>
      <c r="AB125" s="10"/>
      <c r="AC125" s="11" t="str">
        <f t="shared" si="25"/>
        <v>-</v>
      </c>
      <c r="AD125" s="5"/>
      <c r="AE125" s="5"/>
      <c r="AF125" s="5"/>
      <c r="AG125" s="12"/>
    </row>
    <row r="126" spans="1:33" ht="18" hidden="1" customHeight="1">
      <c r="A126" s="4" t="s">
        <v>52</v>
      </c>
      <c r="B126" s="4" t="s">
        <v>71</v>
      </c>
      <c r="C126" s="3">
        <v>4</v>
      </c>
      <c r="D126" s="79">
        <v>4</v>
      </c>
      <c r="E126" s="79">
        <v>1</v>
      </c>
      <c r="F126" s="80"/>
      <c r="G126" s="80"/>
      <c r="H126" s="86"/>
      <c r="I126" s="86"/>
      <c r="J126" s="3"/>
      <c r="K126" s="6"/>
      <c r="L126" s="7"/>
      <c r="M126" s="13"/>
      <c r="N126" s="13"/>
      <c r="O126" s="14"/>
      <c r="P126" s="87"/>
      <c r="Q126" s="98">
        <f t="shared" si="17"/>
        <v>0</v>
      </c>
      <c r="R126" s="84"/>
      <c r="S126" s="84"/>
      <c r="T126" s="84"/>
      <c r="U126" s="84"/>
      <c r="V126" s="84"/>
      <c r="W126" s="89"/>
      <c r="X126" s="89"/>
      <c r="Y126" s="89">
        <f t="shared" si="27"/>
        <v>0</v>
      </c>
      <c r="Z126" s="8"/>
      <c r="AA126" s="10"/>
      <c r="AB126" s="10"/>
      <c r="AC126" s="11" t="str">
        <f t="shared" si="25"/>
        <v>-</v>
      </c>
      <c r="AD126" s="5"/>
      <c r="AE126" s="5"/>
      <c r="AF126" s="5"/>
      <c r="AG126" s="12"/>
    </row>
    <row r="127" spans="1:33" ht="18" hidden="1" customHeight="1">
      <c r="A127" s="4" t="s">
        <v>52</v>
      </c>
      <c r="B127" s="4" t="s">
        <v>71</v>
      </c>
      <c r="C127" s="3">
        <v>5</v>
      </c>
      <c r="D127" s="79"/>
      <c r="E127" s="79"/>
      <c r="F127" s="80"/>
      <c r="G127" s="80"/>
      <c r="H127" s="86"/>
      <c r="I127" s="86"/>
      <c r="J127" s="3"/>
      <c r="K127" s="6"/>
      <c r="L127" s="7"/>
      <c r="M127" s="13"/>
      <c r="N127" s="13"/>
      <c r="O127" s="14"/>
      <c r="P127" s="87"/>
      <c r="Q127" s="98">
        <f t="shared" si="17"/>
        <v>0</v>
      </c>
      <c r="R127" s="84"/>
      <c r="S127" s="84"/>
      <c r="T127" s="84"/>
      <c r="U127" s="84"/>
      <c r="V127" s="84"/>
      <c r="W127" s="89"/>
      <c r="X127" s="89"/>
      <c r="Y127" s="89">
        <f t="shared" si="27"/>
        <v>0</v>
      </c>
      <c r="Z127" s="8"/>
      <c r="AA127" s="10"/>
      <c r="AB127" s="10"/>
      <c r="AC127" s="11" t="str">
        <f t="shared" si="25"/>
        <v>-</v>
      </c>
      <c r="AD127" s="5"/>
      <c r="AE127" s="5"/>
      <c r="AF127" s="5"/>
      <c r="AG127" s="12"/>
    </row>
    <row r="128" spans="1:33" ht="18" hidden="1" customHeight="1">
      <c r="A128" s="4" t="s">
        <v>52</v>
      </c>
      <c r="B128" s="4" t="s">
        <v>72</v>
      </c>
      <c r="C128" s="3">
        <v>3</v>
      </c>
      <c r="D128" s="79"/>
      <c r="E128" s="79"/>
      <c r="F128" s="80"/>
      <c r="G128" s="80"/>
      <c r="H128" s="86"/>
      <c r="I128" s="86"/>
      <c r="J128" s="3"/>
      <c r="K128" s="6"/>
      <c r="L128" s="7"/>
      <c r="M128" s="13"/>
      <c r="N128" s="13"/>
      <c r="O128" s="14"/>
      <c r="P128" s="87"/>
      <c r="Q128" s="98">
        <f t="shared" si="17"/>
        <v>0</v>
      </c>
      <c r="R128" s="84"/>
      <c r="S128" s="84"/>
      <c r="T128" s="84"/>
      <c r="U128" s="84"/>
      <c r="V128" s="84"/>
      <c r="W128" s="89"/>
      <c r="X128" s="89"/>
      <c r="Y128" s="89">
        <f t="shared" si="27"/>
        <v>0</v>
      </c>
      <c r="Z128" s="8"/>
      <c r="AA128" s="10"/>
      <c r="AB128" s="10"/>
      <c r="AC128" s="11" t="str">
        <f t="shared" si="25"/>
        <v>-</v>
      </c>
      <c r="AD128" s="5"/>
      <c r="AE128" s="5"/>
      <c r="AF128" s="5"/>
      <c r="AG128" s="12"/>
    </row>
    <row r="129" spans="1:33" s="15" customFormat="1" ht="11.25" hidden="1" customHeight="1">
      <c r="A129" s="4" t="s">
        <v>52</v>
      </c>
      <c r="B129" s="4" t="s">
        <v>72</v>
      </c>
      <c r="C129" s="3">
        <v>4</v>
      </c>
      <c r="D129" s="79"/>
      <c r="E129" s="79"/>
      <c r="F129" s="80"/>
      <c r="G129" s="80"/>
      <c r="H129" s="86"/>
      <c r="I129" s="86"/>
      <c r="J129" s="3"/>
      <c r="K129" s="6"/>
      <c r="L129" s="7"/>
      <c r="M129" s="13"/>
      <c r="N129" s="13"/>
      <c r="O129" s="14"/>
      <c r="P129" s="87"/>
      <c r="Q129" s="98">
        <f t="shared" si="17"/>
        <v>0</v>
      </c>
      <c r="R129" s="84"/>
      <c r="S129" s="84"/>
      <c r="T129" s="84"/>
      <c r="U129" s="84"/>
      <c r="V129" s="84"/>
      <c r="W129" s="89"/>
      <c r="X129" s="89"/>
      <c r="Y129" s="89">
        <f t="shared" si="27"/>
        <v>0</v>
      </c>
      <c r="Z129" s="8"/>
      <c r="AA129" s="10"/>
      <c r="AB129" s="10"/>
      <c r="AC129" s="11" t="str">
        <f t="shared" si="25"/>
        <v>-</v>
      </c>
      <c r="AD129" s="5"/>
      <c r="AE129" s="5"/>
      <c r="AF129" s="5"/>
      <c r="AG129" s="12"/>
    </row>
    <row r="130" spans="1:33" ht="18" hidden="1" customHeight="1">
      <c r="A130" s="4" t="s">
        <v>52</v>
      </c>
      <c r="B130" s="4" t="s">
        <v>72</v>
      </c>
      <c r="C130" s="3">
        <v>5</v>
      </c>
      <c r="D130" s="79"/>
      <c r="E130" s="79"/>
      <c r="F130" s="80"/>
      <c r="G130" s="80"/>
      <c r="H130" s="86"/>
      <c r="I130" s="86"/>
      <c r="J130" s="3"/>
      <c r="K130" s="6"/>
      <c r="L130" s="7"/>
      <c r="M130" s="13"/>
      <c r="N130" s="13"/>
      <c r="O130" s="14"/>
      <c r="P130" s="87"/>
      <c r="Q130" s="98">
        <f t="shared" si="17"/>
        <v>0</v>
      </c>
      <c r="R130" s="84"/>
      <c r="S130" s="84"/>
      <c r="T130" s="84"/>
      <c r="U130" s="84"/>
      <c r="V130" s="84"/>
      <c r="W130" s="89"/>
      <c r="X130" s="89"/>
      <c r="Y130" s="89">
        <f t="shared" si="27"/>
        <v>0</v>
      </c>
      <c r="Z130" s="8"/>
      <c r="AA130" s="10"/>
      <c r="AB130" s="10"/>
      <c r="AC130" s="11" t="str">
        <f t="shared" si="25"/>
        <v>-</v>
      </c>
      <c r="AD130" s="5"/>
      <c r="AE130" s="5"/>
      <c r="AF130" s="5"/>
      <c r="AG130" s="12"/>
    </row>
    <row r="131" spans="1:33" ht="18" hidden="1" customHeight="1">
      <c r="A131" s="18" t="s">
        <v>52</v>
      </c>
      <c r="B131" s="18" t="s">
        <v>73</v>
      </c>
      <c r="C131" s="19">
        <v>3</v>
      </c>
      <c r="D131" s="90">
        <v>2</v>
      </c>
      <c r="E131" s="90">
        <v>1</v>
      </c>
      <c r="F131" s="91">
        <v>2</v>
      </c>
      <c r="G131" s="91">
        <v>1</v>
      </c>
      <c r="H131" s="92"/>
      <c r="I131" s="92"/>
      <c r="J131" s="19" t="s">
        <v>30</v>
      </c>
      <c r="K131" s="21">
        <v>1</v>
      </c>
      <c r="L131" s="22"/>
      <c r="M131" s="23">
        <v>45700</v>
      </c>
      <c r="N131" s="23">
        <v>45736</v>
      </c>
      <c r="O131" s="23"/>
      <c r="P131" s="93">
        <v>2</v>
      </c>
      <c r="Q131" s="98">
        <f t="shared" si="17"/>
        <v>0</v>
      </c>
      <c r="R131" s="88"/>
      <c r="S131" s="88"/>
      <c r="T131" s="84"/>
      <c r="U131" s="88"/>
      <c r="V131" s="88"/>
      <c r="W131" s="94">
        <v>72</v>
      </c>
      <c r="X131" s="94">
        <v>3</v>
      </c>
      <c r="Y131" s="94">
        <f t="shared" si="27"/>
        <v>75</v>
      </c>
      <c r="Z131" s="23">
        <v>45813</v>
      </c>
      <c r="AA131" s="24">
        <v>0.375</v>
      </c>
      <c r="AB131" s="24">
        <v>0.60416666666666663</v>
      </c>
      <c r="AC131" s="25" t="str">
        <f t="shared" si="25"/>
        <v>인천-영종</v>
      </c>
      <c r="AD131" s="20" t="s">
        <v>311</v>
      </c>
      <c r="AE131" s="20" t="s">
        <v>308</v>
      </c>
      <c r="AF131" s="20" t="s">
        <v>359</v>
      </c>
      <c r="AG131" s="26" t="s">
        <v>314</v>
      </c>
    </row>
    <row r="132" spans="1:33" ht="18" customHeight="1">
      <c r="A132" s="57" t="s">
        <v>52</v>
      </c>
      <c r="B132" s="57" t="s">
        <v>73</v>
      </c>
      <c r="C132" s="251">
        <v>4</v>
      </c>
      <c r="D132" s="79">
        <v>2</v>
      </c>
      <c r="E132" s="79">
        <v>1</v>
      </c>
      <c r="F132" s="80"/>
      <c r="G132" s="80"/>
      <c r="H132" s="86"/>
      <c r="I132" s="86"/>
      <c r="J132" s="55" t="s">
        <v>20</v>
      </c>
      <c r="K132" s="59">
        <v>1</v>
      </c>
      <c r="L132" s="60"/>
      <c r="M132" s="56">
        <v>45700</v>
      </c>
      <c r="N132" s="56"/>
      <c r="O132" s="56"/>
      <c r="P132" s="98">
        <v>2</v>
      </c>
      <c r="Q132" s="98">
        <f t="shared" si="17"/>
        <v>2</v>
      </c>
      <c r="R132" s="84">
        <v>1</v>
      </c>
      <c r="S132" s="84">
        <f t="shared" ref="S132" si="30">P132-R132</f>
        <v>1</v>
      </c>
      <c r="T132" s="84">
        <f>R132</f>
        <v>1</v>
      </c>
      <c r="U132" s="84">
        <v>0</v>
      </c>
      <c r="V132" s="84">
        <f>S132</f>
        <v>1</v>
      </c>
      <c r="W132" s="89">
        <v>54</v>
      </c>
      <c r="X132" s="89">
        <v>3</v>
      </c>
      <c r="Y132" s="89">
        <f t="shared" si="27"/>
        <v>57</v>
      </c>
      <c r="Z132" s="56">
        <v>45925</v>
      </c>
      <c r="AA132" s="259">
        <v>0.34722222222222227</v>
      </c>
      <c r="AB132" s="259">
        <v>0.64583333333333337</v>
      </c>
      <c r="AC132" s="11" t="str">
        <f t="shared" si="25"/>
        <v>인천-강화</v>
      </c>
      <c r="AD132" s="72" t="s">
        <v>311</v>
      </c>
      <c r="AE132" s="72" t="s">
        <v>22</v>
      </c>
      <c r="AF132" s="58" t="s">
        <v>321</v>
      </c>
      <c r="AG132" s="71" t="s">
        <v>309</v>
      </c>
    </row>
    <row r="133" spans="1:33" ht="18" customHeight="1">
      <c r="A133" s="57" t="s">
        <v>52</v>
      </c>
      <c r="B133" s="57" t="s">
        <v>73</v>
      </c>
      <c r="C133" s="251">
        <v>5</v>
      </c>
      <c r="D133" s="79"/>
      <c r="E133" s="79"/>
      <c r="F133" s="80"/>
      <c r="G133" s="80"/>
      <c r="H133" s="86"/>
      <c r="I133" s="86"/>
      <c r="J133" s="55" t="s">
        <v>42</v>
      </c>
      <c r="K133" s="59" t="s">
        <v>74</v>
      </c>
      <c r="L133" s="60"/>
      <c r="M133" s="56">
        <v>45894</v>
      </c>
      <c r="N133" s="56"/>
      <c r="O133" s="56"/>
      <c r="P133" s="98">
        <v>2</v>
      </c>
      <c r="Q133" s="98">
        <f t="shared" si="17"/>
        <v>1</v>
      </c>
      <c r="R133" s="84">
        <v>1</v>
      </c>
      <c r="S133" s="84">
        <v>0</v>
      </c>
      <c r="T133" s="84">
        <v>0</v>
      </c>
      <c r="U133" s="84">
        <f>R133</f>
        <v>1</v>
      </c>
      <c r="V133" s="84">
        <v>0</v>
      </c>
      <c r="W133" s="85">
        <v>69</v>
      </c>
      <c r="X133" s="85">
        <v>3</v>
      </c>
      <c r="Y133" s="85">
        <f t="shared" si="27"/>
        <v>72</v>
      </c>
      <c r="Z133" s="56">
        <v>45961</v>
      </c>
      <c r="AA133" s="258">
        <v>0.3611111111111111</v>
      </c>
      <c r="AB133" s="261">
        <v>0.65277777777777779</v>
      </c>
      <c r="AC133" s="31" t="s">
        <v>318</v>
      </c>
      <c r="AD133" s="72" t="s">
        <v>332</v>
      </c>
      <c r="AE133" s="72" t="s">
        <v>326</v>
      </c>
      <c r="AF133" s="58" t="s">
        <v>360</v>
      </c>
      <c r="AG133" s="71" t="s">
        <v>309</v>
      </c>
    </row>
    <row r="134" spans="1:33" ht="18" customHeight="1">
      <c r="A134" s="57" t="s">
        <v>52</v>
      </c>
      <c r="B134" s="57" t="s">
        <v>73</v>
      </c>
      <c r="C134" s="251">
        <v>3</v>
      </c>
      <c r="D134" s="79"/>
      <c r="E134" s="79"/>
      <c r="F134" s="80"/>
      <c r="G134" s="80"/>
      <c r="H134" s="81"/>
      <c r="I134" s="82"/>
      <c r="J134" s="55" t="s">
        <v>20</v>
      </c>
      <c r="K134" s="59" t="s">
        <v>21</v>
      </c>
      <c r="L134" s="60"/>
      <c r="M134" s="56">
        <v>45838</v>
      </c>
      <c r="N134" s="56"/>
      <c r="O134" s="56"/>
      <c r="P134" s="98">
        <v>2</v>
      </c>
      <c r="Q134" s="98">
        <f t="shared" si="17"/>
        <v>1</v>
      </c>
      <c r="R134" s="84">
        <v>1</v>
      </c>
      <c r="S134" s="84">
        <v>0</v>
      </c>
      <c r="T134" s="84">
        <f>R134</f>
        <v>1</v>
      </c>
      <c r="U134" s="84">
        <v>0</v>
      </c>
      <c r="V134" s="84">
        <v>0</v>
      </c>
      <c r="W134" s="85">
        <v>68</v>
      </c>
      <c r="X134" s="85">
        <v>5</v>
      </c>
      <c r="Y134" s="85">
        <f t="shared" si="27"/>
        <v>73</v>
      </c>
      <c r="Z134" s="56">
        <v>45952</v>
      </c>
      <c r="AA134" s="258">
        <v>0.375</v>
      </c>
      <c r="AB134" s="259">
        <v>0.60416666666666663</v>
      </c>
      <c r="AC134" s="11" t="str">
        <f t="shared" si="25"/>
        <v>인천-영종</v>
      </c>
      <c r="AD134" s="72" t="s">
        <v>332</v>
      </c>
      <c r="AE134" s="72" t="s">
        <v>343</v>
      </c>
      <c r="AF134" s="58" t="s">
        <v>361</v>
      </c>
      <c r="AG134" s="71" t="s">
        <v>309</v>
      </c>
    </row>
    <row r="135" spans="1:33" ht="18" hidden="1" customHeight="1">
      <c r="A135" s="4" t="s">
        <v>52</v>
      </c>
      <c r="B135" s="4" t="s">
        <v>75</v>
      </c>
      <c r="C135" s="3">
        <v>3</v>
      </c>
      <c r="D135" s="79"/>
      <c r="E135" s="79"/>
      <c r="F135" s="80"/>
      <c r="G135" s="80"/>
      <c r="H135" s="86"/>
      <c r="I135" s="86"/>
      <c r="J135" s="3"/>
      <c r="K135" s="6"/>
      <c r="L135" s="7"/>
      <c r="M135" s="13"/>
      <c r="N135" s="13"/>
      <c r="O135" s="14"/>
      <c r="P135" s="87"/>
      <c r="Q135" s="98">
        <f t="shared" si="17"/>
        <v>0</v>
      </c>
      <c r="R135" s="84"/>
      <c r="S135" s="84"/>
      <c r="T135" s="84"/>
      <c r="U135" s="84"/>
      <c r="V135" s="84"/>
      <c r="W135" s="89"/>
      <c r="X135" s="89"/>
      <c r="Y135" s="89">
        <f t="shared" si="27"/>
        <v>0</v>
      </c>
      <c r="Z135" s="8"/>
      <c r="AA135" s="10"/>
      <c r="AB135" s="10"/>
      <c r="AC135" s="11" t="str">
        <f t="shared" si="25"/>
        <v>-</v>
      </c>
      <c r="AD135" s="5"/>
      <c r="AE135" s="5"/>
      <c r="AF135" s="5"/>
      <c r="AG135" s="12"/>
    </row>
    <row r="136" spans="1:33" ht="18" hidden="1" customHeight="1">
      <c r="A136" s="4" t="s">
        <v>52</v>
      </c>
      <c r="B136" s="4" t="s">
        <v>75</v>
      </c>
      <c r="C136" s="3">
        <v>4</v>
      </c>
      <c r="D136" s="79"/>
      <c r="E136" s="79"/>
      <c r="F136" s="80"/>
      <c r="G136" s="80"/>
      <c r="H136" s="86"/>
      <c r="I136" s="86"/>
      <c r="J136" s="3"/>
      <c r="K136" s="6"/>
      <c r="L136" s="7"/>
      <c r="M136" s="13"/>
      <c r="N136" s="13"/>
      <c r="O136" s="14"/>
      <c r="P136" s="87"/>
      <c r="Q136" s="98">
        <f t="shared" si="17"/>
        <v>0</v>
      </c>
      <c r="R136" s="84"/>
      <c r="S136" s="84"/>
      <c r="T136" s="84"/>
      <c r="U136" s="84"/>
      <c r="V136" s="84"/>
      <c r="W136" s="89"/>
      <c r="X136" s="89"/>
      <c r="Y136" s="89">
        <f t="shared" si="27"/>
        <v>0</v>
      </c>
      <c r="Z136" s="8"/>
      <c r="AA136" s="10"/>
      <c r="AB136" s="10"/>
      <c r="AC136" s="11" t="str">
        <f t="shared" si="25"/>
        <v>-</v>
      </c>
      <c r="AD136" s="5"/>
      <c r="AE136" s="5"/>
      <c r="AF136" s="5"/>
      <c r="AG136" s="12"/>
    </row>
    <row r="137" spans="1:33" ht="18" hidden="1" customHeight="1">
      <c r="A137" s="4" t="s">
        <v>52</v>
      </c>
      <c r="B137" s="4" t="s">
        <v>75</v>
      </c>
      <c r="C137" s="3">
        <v>5</v>
      </c>
      <c r="D137" s="79"/>
      <c r="E137" s="79"/>
      <c r="F137" s="80"/>
      <c r="G137" s="80"/>
      <c r="H137" s="86"/>
      <c r="I137" s="86"/>
      <c r="J137" s="3"/>
      <c r="K137" s="6"/>
      <c r="L137" s="7"/>
      <c r="M137" s="13"/>
      <c r="N137" s="13"/>
      <c r="O137" s="14"/>
      <c r="P137" s="87"/>
      <c r="Q137" s="98">
        <f t="shared" si="17"/>
        <v>0</v>
      </c>
      <c r="R137" s="84"/>
      <c r="S137" s="84"/>
      <c r="T137" s="84"/>
      <c r="U137" s="84"/>
      <c r="V137" s="84"/>
      <c r="W137" s="89"/>
      <c r="X137" s="89"/>
      <c r="Y137" s="89">
        <f t="shared" si="27"/>
        <v>0</v>
      </c>
      <c r="Z137" s="8"/>
      <c r="AA137" s="10"/>
      <c r="AB137" s="10"/>
      <c r="AC137" s="11" t="str">
        <f t="shared" si="25"/>
        <v>-</v>
      </c>
      <c r="AD137" s="5"/>
      <c r="AE137" s="5"/>
      <c r="AF137" s="5"/>
      <c r="AG137" s="12"/>
    </row>
    <row r="138" spans="1:33" ht="18" hidden="1" customHeight="1">
      <c r="A138" s="4" t="s">
        <v>52</v>
      </c>
      <c r="B138" s="4" t="s">
        <v>76</v>
      </c>
      <c r="C138" s="3">
        <v>3</v>
      </c>
      <c r="D138" s="79"/>
      <c r="E138" s="79"/>
      <c r="F138" s="80"/>
      <c r="G138" s="80"/>
      <c r="H138" s="86"/>
      <c r="I138" s="86"/>
      <c r="J138" s="3"/>
      <c r="K138" s="6"/>
      <c r="L138" s="7"/>
      <c r="M138" s="8"/>
      <c r="N138" s="8"/>
      <c r="O138" s="9"/>
      <c r="P138" s="87"/>
      <c r="Q138" s="98">
        <f t="shared" ref="Q138:Q201" si="31">R138+S138</f>
        <v>0</v>
      </c>
      <c r="R138" s="84"/>
      <c r="S138" s="84"/>
      <c r="T138" s="84"/>
      <c r="U138" s="84"/>
      <c r="V138" s="84"/>
      <c r="W138" s="89"/>
      <c r="X138" s="89"/>
      <c r="Y138" s="89">
        <f t="shared" si="27"/>
        <v>0</v>
      </c>
      <c r="Z138" s="8"/>
      <c r="AA138" s="10"/>
      <c r="AB138" s="10"/>
      <c r="AC138" s="11" t="str">
        <f t="shared" si="25"/>
        <v>-</v>
      </c>
      <c r="AD138" s="5"/>
      <c r="AE138" s="5"/>
      <c r="AF138" s="5"/>
      <c r="AG138" s="12"/>
    </row>
    <row r="139" spans="1:33" ht="18" customHeight="1">
      <c r="A139" s="57" t="s">
        <v>52</v>
      </c>
      <c r="B139" s="57" t="s">
        <v>76</v>
      </c>
      <c r="C139" s="251">
        <v>4</v>
      </c>
      <c r="D139" s="79">
        <v>4</v>
      </c>
      <c r="E139" s="79">
        <v>1</v>
      </c>
      <c r="F139" s="80">
        <v>4</v>
      </c>
      <c r="G139" s="80">
        <v>1</v>
      </c>
      <c r="H139" s="86"/>
      <c r="I139" s="86"/>
      <c r="J139" s="55" t="s">
        <v>20</v>
      </c>
      <c r="K139" s="59">
        <v>1</v>
      </c>
      <c r="L139" s="60"/>
      <c r="M139" s="56">
        <v>45706</v>
      </c>
      <c r="N139" s="56"/>
      <c r="O139" s="56"/>
      <c r="P139" s="98">
        <v>4</v>
      </c>
      <c r="Q139" s="98">
        <f t="shared" si="31"/>
        <v>4</v>
      </c>
      <c r="R139" s="84">
        <v>1</v>
      </c>
      <c r="S139" s="84">
        <f t="shared" ref="S139:S140" si="32">P139-R139</f>
        <v>3</v>
      </c>
      <c r="T139" s="84">
        <f>R139</f>
        <v>1</v>
      </c>
      <c r="U139" s="84">
        <v>0</v>
      </c>
      <c r="V139" s="84">
        <f>S139</f>
        <v>3</v>
      </c>
      <c r="W139" s="89">
        <v>95</v>
      </c>
      <c r="X139" s="85">
        <v>5</v>
      </c>
      <c r="Y139" s="89">
        <f t="shared" si="27"/>
        <v>100</v>
      </c>
      <c r="Z139" s="56">
        <v>45944</v>
      </c>
      <c r="AA139" s="259">
        <v>0.375</v>
      </c>
      <c r="AB139" s="259">
        <v>0.67361111111111116</v>
      </c>
      <c r="AC139" s="11" t="str">
        <f t="shared" si="25"/>
        <v>인천-강화</v>
      </c>
      <c r="AD139" s="72" t="s">
        <v>311</v>
      </c>
      <c r="AE139" s="72" t="s">
        <v>22</v>
      </c>
      <c r="AF139" s="58" t="s">
        <v>342</v>
      </c>
      <c r="AG139" s="71" t="s">
        <v>314</v>
      </c>
    </row>
    <row r="140" spans="1:33" ht="18" customHeight="1">
      <c r="A140" s="57" t="s">
        <v>52</v>
      </c>
      <c r="B140" s="57" t="s">
        <v>76</v>
      </c>
      <c r="C140" s="251">
        <v>5</v>
      </c>
      <c r="D140" s="79"/>
      <c r="E140" s="79"/>
      <c r="F140" s="80"/>
      <c r="G140" s="80"/>
      <c r="H140" s="86">
        <v>2</v>
      </c>
      <c r="I140" s="86">
        <v>1</v>
      </c>
      <c r="J140" s="55" t="s">
        <v>20</v>
      </c>
      <c r="K140" s="59">
        <v>2</v>
      </c>
      <c r="L140" s="60"/>
      <c r="M140" s="56">
        <v>45737</v>
      </c>
      <c r="N140" s="56"/>
      <c r="O140" s="56"/>
      <c r="P140" s="98">
        <v>2</v>
      </c>
      <c r="Q140" s="98">
        <f t="shared" si="31"/>
        <v>2</v>
      </c>
      <c r="R140" s="84">
        <v>1</v>
      </c>
      <c r="S140" s="84">
        <f t="shared" si="32"/>
        <v>1</v>
      </c>
      <c r="T140" s="84">
        <v>0</v>
      </c>
      <c r="U140" s="84">
        <f>R140</f>
        <v>1</v>
      </c>
      <c r="V140" s="84">
        <f>S140</f>
        <v>1</v>
      </c>
      <c r="W140" s="89">
        <v>65</v>
      </c>
      <c r="X140" s="89">
        <v>4</v>
      </c>
      <c r="Y140" s="89">
        <v>69</v>
      </c>
      <c r="Z140" s="56">
        <v>45944</v>
      </c>
      <c r="AA140" s="259">
        <v>0.3611111111111111</v>
      </c>
      <c r="AB140" s="259">
        <v>0.60416666666666663</v>
      </c>
      <c r="AC140" s="31" t="s">
        <v>318</v>
      </c>
      <c r="AD140" s="72" t="s">
        <v>332</v>
      </c>
      <c r="AE140" s="72" t="s">
        <v>326</v>
      </c>
      <c r="AF140" s="58" t="s">
        <v>360</v>
      </c>
      <c r="AG140" s="71" t="s">
        <v>328</v>
      </c>
    </row>
    <row r="141" spans="1:33" ht="18" hidden="1" customHeight="1">
      <c r="A141" s="4" t="s">
        <v>52</v>
      </c>
      <c r="B141" s="4" t="s">
        <v>77</v>
      </c>
      <c r="C141" s="3">
        <v>3</v>
      </c>
      <c r="D141" s="79"/>
      <c r="E141" s="79"/>
      <c r="F141" s="80"/>
      <c r="G141" s="80"/>
      <c r="H141" s="86"/>
      <c r="I141" s="86"/>
      <c r="J141" s="3"/>
      <c r="K141" s="6"/>
      <c r="L141" s="7"/>
      <c r="M141" s="13"/>
      <c r="N141" s="13"/>
      <c r="O141" s="14"/>
      <c r="P141" s="87"/>
      <c r="Q141" s="98">
        <f t="shared" si="31"/>
        <v>0</v>
      </c>
      <c r="R141" s="84"/>
      <c r="S141" s="84"/>
      <c r="T141" s="84"/>
      <c r="U141" s="84"/>
      <c r="V141" s="84"/>
      <c r="W141" s="89"/>
      <c r="X141" s="89"/>
      <c r="Y141" s="89">
        <f t="shared" ref="Y141:Y178" si="33">SUM(W141:X141)</f>
        <v>0</v>
      </c>
      <c r="Z141" s="8"/>
      <c r="AA141" s="10"/>
      <c r="AB141" s="10"/>
      <c r="AC141" s="11" t="str">
        <f t="shared" ref="AC141:AC178" si="34">CONCATENATE(AD141,"-",AE141)</f>
        <v>-</v>
      </c>
      <c r="AD141" s="5"/>
      <c r="AE141" s="5"/>
      <c r="AF141" s="5"/>
      <c r="AG141" s="12"/>
    </row>
    <row r="142" spans="1:33" ht="18" hidden="1" customHeight="1">
      <c r="A142" s="4" t="s">
        <v>52</v>
      </c>
      <c r="B142" s="4" t="s">
        <v>77</v>
      </c>
      <c r="C142" s="3">
        <v>4</v>
      </c>
      <c r="D142" s="79"/>
      <c r="E142" s="79"/>
      <c r="F142" s="80"/>
      <c r="G142" s="80"/>
      <c r="H142" s="86"/>
      <c r="I142" s="86"/>
      <c r="J142" s="3"/>
      <c r="K142" s="6"/>
      <c r="L142" s="7"/>
      <c r="M142" s="13"/>
      <c r="N142" s="13"/>
      <c r="O142" s="14"/>
      <c r="P142" s="87"/>
      <c r="Q142" s="98">
        <f t="shared" si="31"/>
        <v>0</v>
      </c>
      <c r="R142" s="84"/>
      <c r="S142" s="84"/>
      <c r="T142" s="84"/>
      <c r="U142" s="84"/>
      <c r="V142" s="84"/>
      <c r="W142" s="89"/>
      <c r="X142" s="89"/>
      <c r="Y142" s="89">
        <f t="shared" si="33"/>
        <v>0</v>
      </c>
      <c r="Z142" s="8"/>
      <c r="AA142" s="10"/>
      <c r="AB142" s="10"/>
      <c r="AC142" s="11" t="str">
        <f t="shared" si="34"/>
        <v>-</v>
      </c>
      <c r="AD142" s="5"/>
      <c r="AE142" s="5"/>
      <c r="AF142" s="5"/>
      <c r="AG142" s="12"/>
    </row>
    <row r="143" spans="1:33" ht="18" hidden="1" customHeight="1">
      <c r="A143" s="4" t="s">
        <v>52</v>
      </c>
      <c r="B143" s="4" t="s">
        <v>77</v>
      </c>
      <c r="C143" s="3">
        <v>5</v>
      </c>
      <c r="D143" s="79"/>
      <c r="E143" s="79"/>
      <c r="F143" s="80"/>
      <c r="G143" s="80"/>
      <c r="H143" s="86"/>
      <c r="I143" s="86"/>
      <c r="J143" s="3"/>
      <c r="K143" s="6"/>
      <c r="L143" s="7"/>
      <c r="M143" s="13"/>
      <c r="N143" s="13"/>
      <c r="O143" s="14"/>
      <c r="P143" s="87"/>
      <c r="Q143" s="98">
        <f t="shared" si="31"/>
        <v>0</v>
      </c>
      <c r="R143" s="84"/>
      <c r="S143" s="84"/>
      <c r="T143" s="84"/>
      <c r="U143" s="84"/>
      <c r="V143" s="84"/>
      <c r="W143" s="89"/>
      <c r="X143" s="89"/>
      <c r="Y143" s="89">
        <f t="shared" si="33"/>
        <v>0</v>
      </c>
      <c r="Z143" s="8"/>
      <c r="AA143" s="10"/>
      <c r="AB143" s="10"/>
      <c r="AC143" s="11" t="str">
        <f t="shared" si="34"/>
        <v>-</v>
      </c>
      <c r="AD143" s="5"/>
      <c r="AE143" s="5"/>
      <c r="AF143" s="5"/>
      <c r="AG143" s="12"/>
    </row>
    <row r="144" spans="1:33" ht="18" hidden="1" customHeight="1">
      <c r="A144" s="4" t="s">
        <v>52</v>
      </c>
      <c r="B144" s="4" t="s">
        <v>78</v>
      </c>
      <c r="C144" s="3">
        <v>3</v>
      </c>
      <c r="D144" s="79"/>
      <c r="E144" s="79"/>
      <c r="F144" s="80"/>
      <c r="G144" s="80"/>
      <c r="H144" s="86"/>
      <c r="I144" s="86"/>
      <c r="J144" s="3"/>
      <c r="K144" s="6"/>
      <c r="L144" s="7"/>
      <c r="M144" s="13"/>
      <c r="N144" s="13"/>
      <c r="O144" s="14"/>
      <c r="P144" s="87"/>
      <c r="Q144" s="98">
        <f t="shared" si="31"/>
        <v>0</v>
      </c>
      <c r="R144" s="84"/>
      <c r="S144" s="84"/>
      <c r="T144" s="84"/>
      <c r="U144" s="84"/>
      <c r="V144" s="84"/>
      <c r="W144" s="89"/>
      <c r="X144" s="89"/>
      <c r="Y144" s="89">
        <f t="shared" si="33"/>
        <v>0</v>
      </c>
      <c r="Z144" s="8"/>
      <c r="AA144" s="10"/>
      <c r="AB144" s="10"/>
      <c r="AC144" s="11" t="str">
        <f t="shared" si="34"/>
        <v>-</v>
      </c>
      <c r="AD144" s="5"/>
      <c r="AE144" s="5"/>
      <c r="AF144" s="5"/>
      <c r="AG144" s="12"/>
    </row>
    <row r="145" spans="1:33" ht="18" hidden="1" customHeight="1">
      <c r="A145" s="4" t="s">
        <v>52</v>
      </c>
      <c r="B145" s="4" t="s">
        <v>78</v>
      </c>
      <c r="C145" s="3">
        <v>4</v>
      </c>
      <c r="D145" s="79">
        <v>3</v>
      </c>
      <c r="E145" s="79">
        <v>1</v>
      </c>
      <c r="F145" s="80"/>
      <c r="G145" s="80"/>
      <c r="H145" s="86"/>
      <c r="I145" s="86"/>
      <c r="J145" s="3"/>
      <c r="K145" s="6"/>
      <c r="L145" s="7"/>
      <c r="M145" s="13"/>
      <c r="N145" s="13"/>
      <c r="O145" s="14"/>
      <c r="P145" s="87"/>
      <c r="Q145" s="98">
        <f t="shared" si="31"/>
        <v>0</v>
      </c>
      <c r="R145" s="84"/>
      <c r="S145" s="84"/>
      <c r="T145" s="84"/>
      <c r="U145" s="84"/>
      <c r="V145" s="84"/>
      <c r="W145" s="89"/>
      <c r="X145" s="89"/>
      <c r="Y145" s="89">
        <f t="shared" si="33"/>
        <v>0</v>
      </c>
      <c r="Z145" s="8"/>
      <c r="AA145" s="10"/>
      <c r="AB145" s="10"/>
      <c r="AC145" s="11" t="str">
        <f t="shared" si="34"/>
        <v>-</v>
      </c>
      <c r="AD145" s="5"/>
      <c r="AE145" s="5"/>
      <c r="AF145" s="5"/>
      <c r="AG145" s="12"/>
    </row>
    <row r="146" spans="1:33" ht="18" hidden="1" customHeight="1">
      <c r="A146" s="4" t="s">
        <v>52</v>
      </c>
      <c r="B146" s="4" t="s">
        <v>78</v>
      </c>
      <c r="C146" s="3">
        <v>5</v>
      </c>
      <c r="D146" s="79"/>
      <c r="E146" s="79"/>
      <c r="F146" s="80"/>
      <c r="G146" s="80"/>
      <c r="H146" s="86"/>
      <c r="I146" s="86"/>
      <c r="J146" s="3"/>
      <c r="K146" s="6"/>
      <c r="L146" s="7"/>
      <c r="M146" s="13"/>
      <c r="N146" s="13"/>
      <c r="O146" s="14"/>
      <c r="P146" s="87"/>
      <c r="Q146" s="98">
        <f t="shared" si="31"/>
        <v>0</v>
      </c>
      <c r="R146" s="84"/>
      <c r="S146" s="84"/>
      <c r="T146" s="84"/>
      <c r="U146" s="84"/>
      <c r="V146" s="84"/>
      <c r="W146" s="89"/>
      <c r="X146" s="89"/>
      <c r="Y146" s="89">
        <f t="shared" si="33"/>
        <v>0</v>
      </c>
      <c r="Z146" s="8"/>
      <c r="AA146" s="10"/>
      <c r="AB146" s="10"/>
      <c r="AC146" s="11" t="str">
        <f t="shared" si="34"/>
        <v>-</v>
      </c>
      <c r="AD146" s="5"/>
      <c r="AE146" s="5"/>
      <c r="AF146" s="5"/>
      <c r="AG146" s="12"/>
    </row>
    <row r="147" spans="1:33" ht="18" customHeight="1">
      <c r="A147" s="57" t="s">
        <v>52</v>
      </c>
      <c r="B147" s="57" t="s">
        <v>79</v>
      </c>
      <c r="C147" s="251">
        <v>4</v>
      </c>
      <c r="D147" s="79"/>
      <c r="E147" s="79"/>
      <c r="F147" s="80"/>
      <c r="G147" s="80"/>
      <c r="H147" s="81"/>
      <c r="I147" s="82"/>
      <c r="J147" s="55" t="s">
        <v>20</v>
      </c>
      <c r="K147" s="59" t="s">
        <v>21</v>
      </c>
      <c r="L147" s="60"/>
      <c r="M147" s="56">
        <v>45838</v>
      </c>
      <c r="N147" s="68"/>
      <c r="O147" s="68"/>
      <c r="P147" s="98">
        <v>3</v>
      </c>
      <c r="Q147" s="98">
        <f t="shared" si="31"/>
        <v>3</v>
      </c>
      <c r="R147" s="84">
        <v>3</v>
      </c>
      <c r="S147" s="84">
        <f t="shared" ref="S147:S149" si="35">P147-R147</f>
        <v>0</v>
      </c>
      <c r="T147" s="84">
        <f t="shared" ref="T147:T149" si="36">R147</f>
        <v>3</v>
      </c>
      <c r="U147" s="84">
        <v>0</v>
      </c>
      <c r="V147" s="84">
        <v>0</v>
      </c>
      <c r="W147" s="85">
        <v>72</v>
      </c>
      <c r="X147" s="85">
        <v>3</v>
      </c>
      <c r="Y147" s="85">
        <f t="shared" si="33"/>
        <v>75</v>
      </c>
      <c r="Z147" s="56">
        <v>45973</v>
      </c>
      <c r="AA147" s="259">
        <v>0.36805555555555558</v>
      </c>
      <c r="AB147" s="259">
        <v>0.63888888888888895</v>
      </c>
      <c r="AC147" s="11" t="str">
        <f t="shared" si="34"/>
        <v>인천-인천</v>
      </c>
      <c r="AD147" s="72" t="s">
        <v>332</v>
      </c>
      <c r="AE147" s="72" t="s">
        <v>332</v>
      </c>
      <c r="AF147" s="58" t="s">
        <v>362</v>
      </c>
      <c r="AG147" s="71"/>
    </row>
    <row r="148" spans="1:33" ht="18" customHeight="1">
      <c r="A148" s="57" t="s">
        <v>52</v>
      </c>
      <c r="B148" s="57" t="s">
        <v>79</v>
      </c>
      <c r="C148" s="251">
        <v>4</v>
      </c>
      <c r="D148" s="79"/>
      <c r="E148" s="79"/>
      <c r="F148" s="80"/>
      <c r="G148" s="80"/>
      <c r="H148" s="81"/>
      <c r="I148" s="82"/>
      <c r="J148" s="55" t="s">
        <v>20</v>
      </c>
      <c r="K148" s="59" t="s">
        <v>21</v>
      </c>
      <c r="L148" s="60"/>
      <c r="M148" s="56">
        <v>45838</v>
      </c>
      <c r="N148" s="68"/>
      <c r="O148" s="68"/>
      <c r="P148" s="98">
        <v>3</v>
      </c>
      <c r="Q148" s="98">
        <f t="shared" si="31"/>
        <v>3</v>
      </c>
      <c r="R148" s="84">
        <v>3</v>
      </c>
      <c r="S148" s="84">
        <f t="shared" si="35"/>
        <v>0</v>
      </c>
      <c r="T148" s="84">
        <f t="shared" si="36"/>
        <v>3</v>
      </c>
      <c r="U148" s="84">
        <v>0</v>
      </c>
      <c r="V148" s="84">
        <v>0</v>
      </c>
      <c r="W148" s="85">
        <v>73</v>
      </c>
      <c r="X148" s="85">
        <v>3</v>
      </c>
      <c r="Y148" s="85">
        <f t="shared" si="33"/>
        <v>76</v>
      </c>
      <c r="Z148" s="56">
        <v>45974</v>
      </c>
      <c r="AA148" s="258">
        <v>0.375</v>
      </c>
      <c r="AB148" s="259">
        <v>0.63888888888888895</v>
      </c>
      <c r="AC148" s="11" t="str">
        <f t="shared" si="34"/>
        <v>인천-인천</v>
      </c>
      <c r="AD148" s="72" t="s">
        <v>332</v>
      </c>
      <c r="AE148" s="72" t="s">
        <v>332</v>
      </c>
      <c r="AF148" s="58" t="s">
        <v>362</v>
      </c>
      <c r="AG148" s="71"/>
    </row>
    <row r="149" spans="1:33" ht="18" customHeight="1">
      <c r="A149" s="57" t="s">
        <v>52</v>
      </c>
      <c r="B149" s="57" t="s">
        <v>79</v>
      </c>
      <c r="C149" s="251">
        <v>4</v>
      </c>
      <c r="D149" s="79"/>
      <c r="E149" s="79"/>
      <c r="F149" s="80"/>
      <c r="G149" s="80"/>
      <c r="H149" s="81"/>
      <c r="I149" s="82"/>
      <c r="J149" s="55" t="s">
        <v>20</v>
      </c>
      <c r="K149" s="59" t="s">
        <v>21</v>
      </c>
      <c r="L149" s="60"/>
      <c r="M149" s="56">
        <v>45838</v>
      </c>
      <c r="N149" s="68"/>
      <c r="O149" s="68"/>
      <c r="P149" s="98">
        <v>3</v>
      </c>
      <c r="Q149" s="98">
        <f t="shared" si="31"/>
        <v>3</v>
      </c>
      <c r="R149" s="84">
        <v>3</v>
      </c>
      <c r="S149" s="84">
        <f t="shared" si="35"/>
        <v>0</v>
      </c>
      <c r="T149" s="84">
        <f t="shared" si="36"/>
        <v>3</v>
      </c>
      <c r="U149" s="84">
        <v>0</v>
      </c>
      <c r="V149" s="84">
        <v>0</v>
      </c>
      <c r="W149" s="85">
        <v>72</v>
      </c>
      <c r="X149" s="85">
        <v>3</v>
      </c>
      <c r="Y149" s="85">
        <f t="shared" si="33"/>
        <v>75</v>
      </c>
      <c r="Z149" s="56">
        <v>45975</v>
      </c>
      <c r="AA149" s="258">
        <v>0.375</v>
      </c>
      <c r="AB149" s="259">
        <v>0.63888888888888895</v>
      </c>
      <c r="AC149" s="11" t="str">
        <f t="shared" si="34"/>
        <v>인천-인천</v>
      </c>
      <c r="AD149" s="72" t="s">
        <v>332</v>
      </c>
      <c r="AE149" s="72" t="s">
        <v>332</v>
      </c>
      <c r="AF149" s="58" t="s">
        <v>362</v>
      </c>
      <c r="AG149" s="71" t="s">
        <v>309</v>
      </c>
    </row>
    <row r="150" spans="1:33" ht="18" hidden="1" customHeight="1">
      <c r="A150" s="4" t="s">
        <v>52</v>
      </c>
      <c r="B150" s="4" t="s">
        <v>80</v>
      </c>
      <c r="C150" s="3">
        <v>3</v>
      </c>
      <c r="D150" s="79">
        <v>2</v>
      </c>
      <c r="E150" s="79">
        <v>1</v>
      </c>
      <c r="F150" s="80"/>
      <c r="G150" s="80"/>
      <c r="H150" s="86"/>
      <c r="I150" s="86"/>
      <c r="J150" s="3"/>
      <c r="K150" s="6"/>
      <c r="L150" s="7"/>
      <c r="M150" s="13"/>
      <c r="N150" s="13"/>
      <c r="O150" s="14"/>
      <c r="P150" s="87"/>
      <c r="Q150" s="98">
        <f t="shared" si="31"/>
        <v>0</v>
      </c>
      <c r="R150" s="84"/>
      <c r="S150" s="84"/>
      <c r="T150" s="84"/>
      <c r="U150" s="84"/>
      <c r="V150" s="84"/>
      <c r="W150" s="89"/>
      <c r="X150" s="89"/>
      <c r="Y150" s="89">
        <f t="shared" si="33"/>
        <v>0</v>
      </c>
      <c r="Z150" s="8"/>
      <c r="AA150" s="10"/>
      <c r="AB150" s="10"/>
      <c r="AC150" s="11" t="str">
        <f t="shared" si="34"/>
        <v>-</v>
      </c>
      <c r="AD150" s="5"/>
      <c r="AE150" s="5"/>
      <c r="AF150" s="5"/>
      <c r="AG150" s="12"/>
    </row>
    <row r="151" spans="1:33" ht="18" hidden="1" customHeight="1">
      <c r="A151" s="4" t="s">
        <v>52</v>
      </c>
      <c r="B151" s="4" t="s">
        <v>80</v>
      </c>
      <c r="C151" s="3">
        <v>4</v>
      </c>
      <c r="D151" s="79">
        <v>3</v>
      </c>
      <c r="E151" s="79">
        <v>1</v>
      </c>
      <c r="F151" s="80"/>
      <c r="G151" s="80"/>
      <c r="H151" s="86"/>
      <c r="I151" s="86"/>
      <c r="J151" s="3"/>
      <c r="K151" s="6"/>
      <c r="L151" s="7"/>
      <c r="M151" s="13"/>
      <c r="N151" s="13"/>
      <c r="O151" s="14"/>
      <c r="P151" s="87"/>
      <c r="Q151" s="98">
        <f t="shared" si="31"/>
        <v>0</v>
      </c>
      <c r="R151" s="84"/>
      <c r="S151" s="84"/>
      <c r="T151" s="84"/>
      <c r="U151" s="84"/>
      <c r="V151" s="84"/>
      <c r="W151" s="89"/>
      <c r="X151" s="89"/>
      <c r="Y151" s="89">
        <f t="shared" si="33"/>
        <v>0</v>
      </c>
      <c r="Z151" s="8"/>
      <c r="AA151" s="10"/>
      <c r="AB151" s="10"/>
      <c r="AC151" s="11" t="str">
        <f t="shared" si="34"/>
        <v>-</v>
      </c>
      <c r="AD151" s="5"/>
      <c r="AE151" s="5"/>
      <c r="AF151" s="5"/>
      <c r="AG151" s="12"/>
    </row>
    <row r="152" spans="1:33" ht="18" hidden="1" customHeight="1">
      <c r="A152" s="4" t="s">
        <v>52</v>
      </c>
      <c r="B152" s="4" t="s">
        <v>80</v>
      </c>
      <c r="C152" s="3">
        <v>5</v>
      </c>
      <c r="D152" s="79"/>
      <c r="E152" s="79"/>
      <c r="F152" s="80"/>
      <c r="G152" s="80"/>
      <c r="H152" s="86"/>
      <c r="I152" s="86"/>
      <c r="J152" s="3"/>
      <c r="K152" s="6"/>
      <c r="L152" s="7"/>
      <c r="M152" s="13"/>
      <c r="N152" s="13"/>
      <c r="O152" s="14"/>
      <c r="P152" s="87"/>
      <c r="Q152" s="98">
        <f t="shared" si="31"/>
        <v>0</v>
      </c>
      <c r="R152" s="84"/>
      <c r="S152" s="84"/>
      <c r="T152" s="84"/>
      <c r="U152" s="84"/>
      <c r="V152" s="84"/>
      <c r="W152" s="89"/>
      <c r="X152" s="89"/>
      <c r="Y152" s="89">
        <f t="shared" si="33"/>
        <v>0</v>
      </c>
      <c r="Z152" s="8"/>
      <c r="AA152" s="10"/>
      <c r="AB152" s="10"/>
      <c r="AC152" s="11" t="str">
        <f t="shared" si="34"/>
        <v>-</v>
      </c>
      <c r="AD152" s="5"/>
      <c r="AE152" s="5"/>
      <c r="AF152" s="5"/>
      <c r="AG152" s="12"/>
    </row>
    <row r="153" spans="1:33" ht="18" customHeight="1">
      <c r="A153" s="57" t="s">
        <v>52</v>
      </c>
      <c r="B153" s="57" t="s">
        <v>81</v>
      </c>
      <c r="C153" s="251">
        <v>3</v>
      </c>
      <c r="D153" s="79"/>
      <c r="E153" s="79"/>
      <c r="F153" s="80"/>
      <c r="G153" s="80"/>
      <c r="H153" s="81"/>
      <c r="I153" s="82"/>
      <c r="J153" s="55" t="s">
        <v>33</v>
      </c>
      <c r="K153" s="59" t="s">
        <v>21</v>
      </c>
      <c r="L153" s="60"/>
      <c r="M153" s="56">
        <v>45838</v>
      </c>
      <c r="N153" s="56"/>
      <c r="O153" s="56"/>
      <c r="P153" s="98">
        <v>4</v>
      </c>
      <c r="Q153" s="98">
        <f t="shared" si="31"/>
        <v>6</v>
      </c>
      <c r="R153" s="84">
        <v>6</v>
      </c>
      <c r="S153" s="84">
        <v>0</v>
      </c>
      <c r="T153" s="84">
        <f>R153</f>
        <v>6</v>
      </c>
      <c r="U153" s="84">
        <v>0</v>
      </c>
      <c r="V153" s="84">
        <v>0</v>
      </c>
      <c r="W153" s="85">
        <v>122</v>
      </c>
      <c r="X153" s="85">
        <v>10</v>
      </c>
      <c r="Y153" s="85">
        <f t="shared" si="33"/>
        <v>132</v>
      </c>
      <c r="Z153" s="56">
        <v>45959</v>
      </c>
      <c r="AA153" s="259">
        <v>0.39583333333333331</v>
      </c>
      <c r="AB153" s="259">
        <v>0.61805555555555558</v>
      </c>
      <c r="AC153" s="11" t="str">
        <f t="shared" si="34"/>
        <v>인천-인천</v>
      </c>
      <c r="AD153" s="72" t="s">
        <v>332</v>
      </c>
      <c r="AE153" s="72" t="s">
        <v>332</v>
      </c>
      <c r="AF153" s="58" t="s">
        <v>344</v>
      </c>
      <c r="AG153" s="71" t="s">
        <v>309</v>
      </c>
    </row>
    <row r="154" spans="1:33" ht="18" customHeight="1">
      <c r="A154" s="57" t="s">
        <v>52</v>
      </c>
      <c r="B154" s="57" t="s">
        <v>81</v>
      </c>
      <c r="C154" s="251">
        <v>4</v>
      </c>
      <c r="D154" s="79">
        <v>3</v>
      </c>
      <c r="E154" s="79">
        <v>1</v>
      </c>
      <c r="F154" s="80">
        <v>3</v>
      </c>
      <c r="G154" s="80">
        <v>1</v>
      </c>
      <c r="H154" s="86"/>
      <c r="I154" s="86"/>
      <c r="J154" s="55" t="s">
        <v>42</v>
      </c>
      <c r="K154" s="59" t="s">
        <v>23</v>
      </c>
      <c r="L154" s="60">
        <v>1</v>
      </c>
      <c r="M154" s="56">
        <v>45701</v>
      </c>
      <c r="N154" s="56"/>
      <c r="O154" s="56">
        <v>45722</v>
      </c>
      <c r="P154" s="98">
        <v>3</v>
      </c>
      <c r="Q154" s="98">
        <f t="shared" si="31"/>
        <v>0</v>
      </c>
      <c r="R154" s="104">
        <v>0</v>
      </c>
      <c r="S154" s="95">
        <v>0</v>
      </c>
      <c r="T154" s="84">
        <f>R154</f>
        <v>0</v>
      </c>
      <c r="U154" s="84">
        <v>0</v>
      </c>
      <c r="V154" s="84">
        <f>S154</f>
        <v>0</v>
      </c>
      <c r="W154" s="89">
        <v>120</v>
      </c>
      <c r="X154" s="89">
        <v>5</v>
      </c>
      <c r="Y154" s="89">
        <f t="shared" si="33"/>
        <v>125</v>
      </c>
      <c r="Z154" s="56">
        <v>45957</v>
      </c>
      <c r="AA154" s="259">
        <v>0.3611111111111111</v>
      </c>
      <c r="AB154" s="259">
        <v>0.625</v>
      </c>
      <c r="AC154" s="11" t="str">
        <f t="shared" si="34"/>
        <v>인천-인천</v>
      </c>
      <c r="AD154" s="72" t="s">
        <v>311</v>
      </c>
      <c r="AE154" s="72" t="s">
        <v>311</v>
      </c>
      <c r="AF154" s="58" t="s">
        <v>363</v>
      </c>
      <c r="AG154" s="72" t="s">
        <v>309</v>
      </c>
    </row>
    <row r="155" spans="1:33" ht="18" hidden="1" customHeight="1">
      <c r="A155" s="4" t="s">
        <v>52</v>
      </c>
      <c r="B155" s="4" t="s">
        <v>81</v>
      </c>
      <c r="C155" s="3">
        <v>5</v>
      </c>
      <c r="D155" s="79"/>
      <c r="E155" s="79"/>
      <c r="F155" s="80"/>
      <c r="G155" s="80"/>
      <c r="H155" s="86"/>
      <c r="I155" s="86"/>
      <c r="J155" s="3"/>
      <c r="K155" s="6"/>
      <c r="L155" s="7"/>
      <c r="M155" s="8"/>
      <c r="N155" s="8"/>
      <c r="O155" s="9"/>
      <c r="P155" s="87"/>
      <c r="Q155" s="98">
        <f t="shared" si="31"/>
        <v>0</v>
      </c>
      <c r="R155" s="84"/>
      <c r="S155" s="84"/>
      <c r="T155" s="84"/>
      <c r="U155" s="84"/>
      <c r="V155" s="84"/>
      <c r="W155" s="89"/>
      <c r="X155" s="89"/>
      <c r="Y155" s="89">
        <f t="shared" si="33"/>
        <v>0</v>
      </c>
      <c r="Z155" s="8"/>
      <c r="AA155" s="10"/>
      <c r="AB155" s="10"/>
      <c r="AC155" s="11" t="str">
        <f t="shared" si="34"/>
        <v>-</v>
      </c>
      <c r="AD155" s="5"/>
      <c r="AE155" s="5"/>
      <c r="AF155" s="5"/>
      <c r="AG155" s="12"/>
    </row>
    <row r="156" spans="1:33" ht="18" hidden="1" customHeight="1">
      <c r="A156" s="4" t="s">
        <v>52</v>
      </c>
      <c r="B156" s="4" t="s">
        <v>82</v>
      </c>
      <c r="C156" s="3">
        <v>3</v>
      </c>
      <c r="D156" s="79"/>
      <c r="E156" s="79"/>
      <c r="F156" s="80"/>
      <c r="G156" s="80"/>
      <c r="H156" s="86"/>
      <c r="I156" s="86"/>
      <c r="J156" s="3"/>
      <c r="K156" s="6"/>
      <c r="L156" s="7"/>
      <c r="M156" s="13"/>
      <c r="N156" s="13"/>
      <c r="O156" s="14"/>
      <c r="P156" s="87"/>
      <c r="Q156" s="98">
        <f t="shared" si="31"/>
        <v>0</v>
      </c>
      <c r="R156" s="84"/>
      <c r="S156" s="84"/>
      <c r="T156" s="84"/>
      <c r="U156" s="84"/>
      <c r="V156" s="84"/>
      <c r="W156" s="89"/>
      <c r="X156" s="89"/>
      <c r="Y156" s="89">
        <f t="shared" si="33"/>
        <v>0</v>
      </c>
      <c r="Z156" s="8"/>
      <c r="AA156" s="10"/>
      <c r="AB156" s="10"/>
      <c r="AC156" s="11" t="str">
        <f t="shared" si="34"/>
        <v>-</v>
      </c>
      <c r="AD156" s="5"/>
      <c r="AE156" s="5"/>
      <c r="AF156" s="5"/>
      <c r="AG156" s="12"/>
    </row>
    <row r="157" spans="1:33" ht="18" hidden="1" customHeight="1">
      <c r="A157" s="4" t="s">
        <v>52</v>
      </c>
      <c r="B157" s="4" t="s">
        <v>82</v>
      </c>
      <c r="C157" s="3">
        <v>4</v>
      </c>
      <c r="D157" s="79"/>
      <c r="E157" s="79"/>
      <c r="F157" s="80"/>
      <c r="G157" s="80"/>
      <c r="H157" s="86"/>
      <c r="I157" s="86"/>
      <c r="J157" s="3"/>
      <c r="K157" s="6"/>
      <c r="L157" s="7"/>
      <c r="M157" s="13"/>
      <c r="N157" s="13"/>
      <c r="O157" s="14"/>
      <c r="P157" s="87"/>
      <c r="Q157" s="98">
        <f t="shared" si="31"/>
        <v>0</v>
      </c>
      <c r="R157" s="84"/>
      <c r="S157" s="84"/>
      <c r="T157" s="84"/>
      <c r="U157" s="84"/>
      <c r="V157" s="84"/>
      <c r="W157" s="89"/>
      <c r="X157" s="89"/>
      <c r="Y157" s="89">
        <f t="shared" si="33"/>
        <v>0</v>
      </c>
      <c r="Z157" s="8"/>
      <c r="AA157" s="10"/>
      <c r="AB157" s="10"/>
      <c r="AC157" s="11" t="str">
        <f t="shared" si="34"/>
        <v>-</v>
      </c>
      <c r="AD157" s="5"/>
      <c r="AE157" s="5"/>
      <c r="AF157" s="5"/>
      <c r="AG157" s="12"/>
    </row>
    <row r="158" spans="1:33" ht="18" hidden="1" customHeight="1">
      <c r="A158" s="4" t="s">
        <v>52</v>
      </c>
      <c r="B158" s="4" t="s">
        <v>82</v>
      </c>
      <c r="C158" s="3">
        <v>5</v>
      </c>
      <c r="D158" s="79"/>
      <c r="E158" s="79"/>
      <c r="F158" s="80"/>
      <c r="G158" s="80"/>
      <c r="H158" s="86"/>
      <c r="I158" s="86"/>
      <c r="J158" s="3"/>
      <c r="K158" s="6"/>
      <c r="L158" s="7"/>
      <c r="M158" s="13"/>
      <c r="N158" s="13"/>
      <c r="O158" s="14"/>
      <c r="P158" s="87"/>
      <c r="Q158" s="98">
        <f t="shared" si="31"/>
        <v>0</v>
      </c>
      <c r="R158" s="84"/>
      <c r="S158" s="84"/>
      <c r="T158" s="84"/>
      <c r="U158" s="84"/>
      <c r="V158" s="84"/>
      <c r="W158" s="89"/>
      <c r="X158" s="89"/>
      <c r="Y158" s="89">
        <f t="shared" si="33"/>
        <v>0</v>
      </c>
      <c r="Z158" s="8"/>
      <c r="AA158" s="10"/>
      <c r="AB158" s="10"/>
      <c r="AC158" s="11" t="str">
        <f t="shared" si="34"/>
        <v>-</v>
      </c>
      <c r="AD158" s="5"/>
      <c r="AE158" s="5"/>
      <c r="AF158" s="5"/>
      <c r="AG158" s="12"/>
    </row>
    <row r="159" spans="1:33" ht="18" hidden="1" customHeight="1">
      <c r="A159" s="4" t="s">
        <v>52</v>
      </c>
      <c r="B159" s="4" t="s">
        <v>83</v>
      </c>
      <c r="C159" s="3">
        <v>3</v>
      </c>
      <c r="D159" s="79"/>
      <c r="E159" s="79"/>
      <c r="F159" s="80"/>
      <c r="G159" s="80"/>
      <c r="H159" s="86"/>
      <c r="I159" s="86"/>
      <c r="J159" s="3"/>
      <c r="K159" s="6"/>
      <c r="L159" s="7"/>
      <c r="M159" s="13"/>
      <c r="N159" s="13"/>
      <c r="O159" s="14"/>
      <c r="P159" s="87"/>
      <c r="Q159" s="98">
        <f t="shared" si="31"/>
        <v>0</v>
      </c>
      <c r="R159" s="84"/>
      <c r="S159" s="84"/>
      <c r="T159" s="84"/>
      <c r="U159" s="84"/>
      <c r="V159" s="84"/>
      <c r="W159" s="89"/>
      <c r="X159" s="89"/>
      <c r="Y159" s="89">
        <f t="shared" si="33"/>
        <v>0</v>
      </c>
      <c r="Z159" s="8"/>
      <c r="AA159" s="10"/>
      <c r="AB159" s="10"/>
      <c r="AC159" s="11" t="str">
        <f t="shared" si="34"/>
        <v>-</v>
      </c>
      <c r="AD159" s="5"/>
      <c r="AE159" s="5"/>
      <c r="AF159" s="5"/>
      <c r="AG159" s="12"/>
    </row>
    <row r="160" spans="1:33" ht="18" hidden="1" customHeight="1">
      <c r="A160" s="57" t="s">
        <v>52</v>
      </c>
      <c r="B160" s="57" t="s">
        <v>83</v>
      </c>
      <c r="C160" s="55">
        <v>4</v>
      </c>
      <c r="D160" s="79">
        <v>2</v>
      </c>
      <c r="E160" s="79">
        <v>1</v>
      </c>
      <c r="F160" s="80">
        <v>2</v>
      </c>
      <c r="G160" s="80">
        <v>1</v>
      </c>
      <c r="H160" s="86"/>
      <c r="I160" s="86"/>
      <c r="J160" s="55" t="s">
        <v>42</v>
      </c>
      <c r="K160" s="59">
        <v>1</v>
      </c>
      <c r="L160" s="60">
        <v>1</v>
      </c>
      <c r="M160" s="56">
        <v>45712</v>
      </c>
      <c r="N160" s="68"/>
      <c r="O160" s="56">
        <v>45771</v>
      </c>
      <c r="P160" s="98">
        <v>2</v>
      </c>
      <c r="Q160" s="98">
        <f t="shared" si="31"/>
        <v>1</v>
      </c>
      <c r="R160" s="84">
        <v>1</v>
      </c>
      <c r="S160" s="84"/>
      <c r="T160" s="84">
        <f>R160</f>
        <v>1</v>
      </c>
      <c r="U160" s="84">
        <v>0</v>
      </c>
      <c r="V160" s="84">
        <v>0</v>
      </c>
      <c r="W160" s="89">
        <v>60</v>
      </c>
      <c r="X160" s="89">
        <v>4</v>
      </c>
      <c r="Y160" s="89">
        <f t="shared" si="33"/>
        <v>64</v>
      </c>
      <c r="Z160" s="56">
        <v>45835</v>
      </c>
      <c r="AA160" s="61">
        <v>0.35416666666666669</v>
      </c>
      <c r="AB160" s="61">
        <v>0.60416666666666663</v>
      </c>
      <c r="AC160" s="11" t="str">
        <f t="shared" si="34"/>
        <v>인천-영종</v>
      </c>
      <c r="AD160" s="58" t="s">
        <v>311</v>
      </c>
      <c r="AE160" s="58" t="s">
        <v>308</v>
      </c>
      <c r="AF160" s="58" t="s">
        <v>364</v>
      </c>
      <c r="AG160" s="58" t="s">
        <v>309</v>
      </c>
    </row>
    <row r="161" spans="1:33" ht="18" hidden="1" customHeight="1">
      <c r="A161" s="4" t="s">
        <v>52</v>
      </c>
      <c r="B161" s="4" t="s">
        <v>83</v>
      </c>
      <c r="C161" s="3">
        <v>5</v>
      </c>
      <c r="D161" s="79"/>
      <c r="E161" s="79"/>
      <c r="F161" s="80"/>
      <c r="G161" s="80"/>
      <c r="H161" s="86"/>
      <c r="I161" s="86"/>
      <c r="J161" s="3"/>
      <c r="K161" s="6"/>
      <c r="L161" s="7"/>
      <c r="M161" s="13"/>
      <c r="N161" s="13"/>
      <c r="O161" s="14"/>
      <c r="P161" s="87"/>
      <c r="Q161" s="98">
        <f t="shared" si="31"/>
        <v>0</v>
      </c>
      <c r="R161" s="84"/>
      <c r="S161" s="84"/>
      <c r="T161" s="84"/>
      <c r="U161" s="84"/>
      <c r="V161" s="84"/>
      <c r="W161" s="89"/>
      <c r="X161" s="89"/>
      <c r="Y161" s="89">
        <f t="shared" si="33"/>
        <v>0</v>
      </c>
      <c r="Z161" s="8"/>
      <c r="AA161" s="10"/>
      <c r="AB161" s="10"/>
      <c r="AC161" s="11" t="str">
        <f t="shared" si="34"/>
        <v>-</v>
      </c>
      <c r="AD161" s="5"/>
      <c r="AE161" s="5"/>
      <c r="AF161" s="5"/>
      <c r="AG161" s="12"/>
    </row>
    <row r="162" spans="1:33" ht="18" hidden="1" customHeight="1">
      <c r="A162" s="4" t="s">
        <v>52</v>
      </c>
      <c r="B162" s="4" t="s">
        <v>84</v>
      </c>
      <c r="C162" s="3">
        <v>3</v>
      </c>
      <c r="D162" s="79">
        <v>1</v>
      </c>
      <c r="E162" s="79">
        <v>1</v>
      </c>
      <c r="F162" s="80"/>
      <c r="G162" s="80"/>
      <c r="H162" s="86"/>
      <c r="I162" s="86"/>
      <c r="J162" s="3"/>
      <c r="K162" s="6"/>
      <c r="L162" s="7"/>
      <c r="M162" s="13"/>
      <c r="N162" s="13"/>
      <c r="O162" s="14"/>
      <c r="P162" s="87"/>
      <c r="Q162" s="98">
        <f t="shared" si="31"/>
        <v>0</v>
      </c>
      <c r="R162" s="84"/>
      <c r="S162" s="84"/>
      <c r="T162" s="84"/>
      <c r="U162" s="84"/>
      <c r="V162" s="84"/>
      <c r="W162" s="89"/>
      <c r="X162" s="89"/>
      <c r="Y162" s="89">
        <f t="shared" si="33"/>
        <v>0</v>
      </c>
      <c r="Z162" s="8"/>
      <c r="AA162" s="10"/>
      <c r="AB162" s="10"/>
      <c r="AC162" s="11" t="str">
        <f t="shared" si="34"/>
        <v>-</v>
      </c>
      <c r="AD162" s="5"/>
      <c r="AE162" s="5"/>
      <c r="AF162" s="5"/>
      <c r="AG162" s="12"/>
    </row>
    <row r="163" spans="1:33" ht="18" hidden="1" customHeight="1">
      <c r="A163" s="4" t="s">
        <v>52</v>
      </c>
      <c r="B163" s="4" t="s">
        <v>84</v>
      </c>
      <c r="C163" s="3">
        <v>4</v>
      </c>
      <c r="D163" s="79">
        <v>1</v>
      </c>
      <c r="E163" s="79">
        <v>1</v>
      </c>
      <c r="F163" s="80"/>
      <c r="G163" s="80"/>
      <c r="H163" s="86"/>
      <c r="I163" s="86"/>
      <c r="J163" s="3"/>
      <c r="K163" s="6"/>
      <c r="L163" s="7"/>
      <c r="M163" s="13"/>
      <c r="N163" s="13"/>
      <c r="O163" s="14"/>
      <c r="P163" s="87"/>
      <c r="Q163" s="98">
        <f t="shared" si="31"/>
        <v>0</v>
      </c>
      <c r="R163" s="84"/>
      <c r="S163" s="84"/>
      <c r="T163" s="84"/>
      <c r="U163" s="84"/>
      <c r="V163" s="84"/>
      <c r="W163" s="89"/>
      <c r="X163" s="89"/>
      <c r="Y163" s="89">
        <f t="shared" si="33"/>
        <v>0</v>
      </c>
      <c r="Z163" s="8"/>
      <c r="AA163" s="10"/>
      <c r="AB163" s="10"/>
      <c r="AC163" s="11" t="str">
        <f t="shared" si="34"/>
        <v>-</v>
      </c>
      <c r="AD163" s="5"/>
      <c r="AE163" s="5"/>
      <c r="AF163" s="5"/>
      <c r="AG163" s="12"/>
    </row>
    <row r="164" spans="1:33" ht="18" hidden="1" customHeight="1">
      <c r="A164" s="4" t="s">
        <v>52</v>
      </c>
      <c r="B164" s="4" t="s">
        <v>84</v>
      </c>
      <c r="C164" s="3">
        <v>5</v>
      </c>
      <c r="D164" s="79"/>
      <c r="E164" s="79"/>
      <c r="F164" s="80"/>
      <c r="G164" s="80"/>
      <c r="H164" s="86"/>
      <c r="I164" s="86"/>
      <c r="J164" s="3"/>
      <c r="K164" s="6"/>
      <c r="L164" s="7"/>
      <c r="M164" s="13"/>
      <c r="N164" s="13"/>
      <c r="O164" s="14"/>
      <c r="P164" s="87"/>
      <c r="Q164" s="98">
        <f t="shared" si="31"/>
        <v>0</v>
      </c>
      <c r="R164" s="84"/>
      <c r="S164" s="84"/>
      <c r="T164" s="84"/>
      <c r="U164" s="84"/>
      <c r="V164" s="84"/>
      <c r="W164" s="89"/>
      <c r="X164" s="89"/>
      <c r="Y164" s="89">
        <f t="shared" si="33"/>
        <v>0</v>
      </c>
      <c r="Z164" s="8"/>
      <c r="AA164" s="10"/>
      <c r="AB164" s="10"/>
      <c r="AC164" s="11" t="str">
        <f t="shared" si="34"/>
        <v>-</v>
      </c>
      <c r="AD164" s="5"/>
      <c r="AE164" s="5"/>
      <c r="AF164" s="5"/>
      <c r="AG164" s="12"/>
    </row>
    <row r="165" spans="1:33" ht="18" hidden="1" customHeight="1">
      <c r="A165" s="57" t="s">
        <v>52</v>
      </c>
      <c r="B165" s="57" t="s">
        <v>85</v>
      </c>
      <c r="C165" s="55">
        <v>3</v>
      </c>
      <c r="D165" s="79">
        <v>3</v>
      </c>
      <c r="E165" s="79">
        <v>1</v>
      </c>
      <c r="F165" s="80">
        <v>3</v>
      </c>
      <c r="G165" s="80">
        <v>1</v>
      </c>
      <c r="H165" s="86"/>
      <c r="I165" s="86"/>
      <c r="J165" s="55" t="s">
        <v>20</v>
      </c>
      <c r="K165" s="59">
        <v>1</v>
      </c>
      <c r="L165" s="60"/>
      <c r="M165" s="56">
        <v>45695</v>
      </c>
      <c r="N165" s="56"/>
      <c r="O165" s="56"/>
      <c r="P165" s="98">
        <v>3</v>
      </c>
      <c r="Q165" s="98">
        <f t="shared" si="31"/>
        <v>1</v>
      </c>
      <c r="R165" s="84">
        <v>1</v>
      </c>
      <c r="S165" s="84"/>
      <c r="T165" s="84">
        <f t="shared" ref="T165:T166" si="37">R165</f>
        <v>1</v>
      </c>
      <c r="U165" s="84">
        <v>0</v>
      </c>
      <c r="V165" s="84">
        <v>0</v>
      </c>
      <c r="W165" s="89">
        <v>60</v>
      </c>
      <c r="X165" s="89">
        <v>3</v>
      </c>
      <c r="Y165" s="89">
        <f t="shared" si="33"/>
        <v>63</v>
      </c>
      <c r="Z165" s="56">
        <v>45786</v>
      </c>
      <c r="AA165" s="61">
        <v>0.375</v>
      </c>
      <c r="AB165" s="61">
        <v>0.60416666666666663</v>
      </c>
      <c r="AC165" s="11" t="str">
        <f t="shared" si="34"/>
        <v>인천-영종</v>
      </c>
      <c r="AD165" s="58" t="s">
        <v>345</v>
      </c>
      <c r="AE165" s="58" t="s">
        <v>438</v>
      </c>
      <c r="AF165" s="58" t="s">
        <v>469</v>
      </c>
      <c r="AG165" s="204" t="s">
        <v>353</v>
      </c>
    </row>
    <row r="166" spans="1:33" ht="18" hidden="1" customHeight="1">
      <c r="A166" s="57" t="s">
        <v>350</v>
      </c>
      <c r="B166" s="57" t="s">
        <v>85</v>
      </c>
      <c r="C166" s="55">
        <v>4</v>
      </c>
      <c r="D166" s="79">
        <v>3</v>
      </c>
      <c r="E166" s="79">
        <v>1</v>
      </c>
      <c r="F166" s="80">
        <v>3</v>
      </c>
      <c r="G166" s="80">
        <v>1</v>
      </c>
      <c r="H166" s="86"/>
      <c r="I166" s="86"/>
      <c r="J166" s="55" t="s">
        <v>208</v>
      </c>
      <c r="K166" s="59" t="s">
        <v>26</v>
      </c>
      <c r="L166" s="60"/>
      <c r="M166" s="56">
        <v>45695</v>
      </c>
      <c r="N166" s="56"/>
      <c r="O166" s="56"/>
      <c r="P166" s="98">
        <v>3</v>
      </c>
      <c r="Q166" s="98">
        <f t="shared" si="31"/>
        <v>1</v>
      </c>
      <c r="R166" s="84">
        <v>1</v>
      </c>
      <c r="S166" s="84"/>
      <c r="T166" s="84">
        <f t="shared" si="37"/>
        <v>1</v>
      </c>
      <c r="U166" s="84">
        <v>0</v>
      </c>
      <c r="V166" s="84">
        <v>0</v>
      </c>
      <c r="W166" s="89">
        <v>58</v>
      </c>
      <c r="X166" s="89">
        <v>3</v>
      </c>
      <c r="Y166" s="89">
        <f t="shared" si="33"/>
        <v>61</v>
      </c>
      <c r="Z166" s="56">
        <v>45790</v>
      </c>
      <c r="AA166" s="61">
        <v>0.375</v>
      </c>
      <c r="AB166" s="61">
        <v>0.64583333333333337</v>
      </c>
      <c r="AC166" s="11" t="str">
        <f t="shared" si="34"/>
        <v>인천-강화</v>
      </c>
      <c r="AD166" s="58" t="s">
        <v>345</v>
      </c>
      <c r="AE166" s="58" t="s">
        <v>24</v>
      </c>
      <c r="AF166" s="58" t="s">
        <v>348</v>
      </c>
      <c r="AG166" s="204" t="s">
        <v>353</v>
      </c>
    </row>
    <row r="167" spans="1:33" ht="18" hidden="1" customHeight="1">
      <c r="A167" s="4" t="s">
        <v>350</v>
      </c>
      <c r="B167" s="4" t="s">
        <v>85</v>
      </c>
      <c r="C167" s="3">
        <v>5</v>
      </c>
      <c r="D167" s="79"/>
      <c r="E167" s="79"/>
      <c r="F167" s="80"/>
      <c r="G167" s="80"/>
      <c r="H167" s="86"/>
      <c r="I167" s="86"/>
      <c r="J167" s="3"/>
      <c r="K167" s="6"/>
      <c r="L167" s="7"/>
      <c r="M167" s="8"/>
      <c r="N167" s="8"/>
      <c r="O167" s="9"/>
      <c r="P167" s="87"/>
      <c r="Q167" s="98">
        <f t="shared" si="31"/>
        <v>0</v>
      </c>
      <c r="R167" s="84"/>
      <c r="S167" s="84"/>
      <c r="T167" s="84"/>
      <c r="U167" s="84"/>
      <c r="V167" s="84"/>
      <c r="W167" s="89"/>
      <c r="X167" s="89"/>
      <c r="Y167" s="89">
        <f t="shared" si="33"/>
        <v>0</v>
      </c>
      <c r="Z167" s="8"/>
      <c r="AA167" s="10"/>
      <c r="AB167" s="10"/>
      <c r="AC167" s="11" t="str">
        <f t="shared" si="34"/>
        <v>-</v>
      </c>
      <c r="AD167" s="5"/>
      <c r="AE167" s="5"/>
      <c r="AF167" s="5"/>
      <c r="AG167" s="12"/>
    </row>
    <row r="168" spans="1:33" ht="18.75" hidden="1" customHeight="1">
      <c r="A168" s="4" t="s">
        <v>350</v>
      </c>
      <c r="B168" s="4" t="s">
        <v>86</v>
      </c>
      <c r="C168" s="3">
        <v>3</v>
      </c>
      <c r="D168" s="79"/>
      <c r="E168" s="79"/>
      <c r="F168" s="80"/>
      <c r="G168" s="80"/>
      <c r="H168" s="86"/>
      <c r="I168" s="86"/>
      <c r="J168" s="3"/>
      <c r="K168" s="6"/>
      <c r="L168" s="7"/>
      <c r="M168" s="13"/>
      <c r="N168" s="13"/>
      <c r="O168" s="14"/>
      <c r="P168" s="87"/>
      <c r="Q168" s="98">
        <f t="shared" si="31"/>
        <v>0</v>
      </c>
      <c r="R168" s="84"/>
      <c r="S168" s="84"/>
      <c r="T168" s="84"/>
      <c r="U168" s="84"/>
      <c r="V168" s="84"/>
      <c r="W168" s="89"/>
      <c r="X168" s="89"/>
      <c r="Y168" s="89">
        <f t="shared" si="33"/>
        <v>0</v>
      </c>
      <c r="Z168" s="8"/>
      <c r="AA168" s="10"/>
      <c r="AB168" s="10"/>
      <c r="AC168" s="11" t="str">
        <f t="shared" si="34"/>
        <v>-</v>
      </c>
      <c r="AD168" s="5"/>
      <c r="AE168" s="5"/>
      <c r="AF168" s="5"/>
      <c r="AG168" s="12"/>
    </row>
    <row r="169" spans="1:33" ht="18" hidden="1" customHeight="1">
      <c r="A169" s="4" t="s">
        <v>350</v>
      </c>
      <c r="B169" s="4" t="s">
        <v>86</v>
      </c>
      <c r="C169" s="3">
        <v>4</v>
      </c>
      <c r="D169" s="79"/>
      <c r="E169" s="79"/>
      <c r="F169" s="80"/>
      <c r="G169" s="80"/>
      <c r="H169" s="86"/>
      <c r="I169" s="86"/>
      <c r="J169" s="3"/>
      <c r="K169" s="6"/>
      <c r="L169" s="7"/>
      <c r="M169" s="13"/>
      <c r="N169" s="13"/>
      <c r="O169" s="14"/>
      <c r="P169" s="87"/>
      <c r="Q169" s="98">
        <f t="shared" si="31"/>
        <v>0</v>
      </c>
      <c r="R169" s="84"/>
      <c r="S169" s="84"/>
      <c r="T169" s="84"/>
      <c r="U169" s="84"/>
      <c r="V169" s="84"/>
      <c r="W169" s="89"/>
      <c r="X169" s="89"/>
      <c r="Y169" s="89">
        <f t="shared" si="33"/>
        <v>0</v>
      </c>
      <c r="Z169" s="8"/>
      <c r="AA169" s="10"/>
      <c r="AB169" s="10"/>
      <c r="AC169" s="11" t="str">
        <f t="shared" si="34"/>
        <v>-</v>
      </c>
      <c r="AD169" s="5"/>
      <c r="AE169" s="5"/>
      <c r="AF169" s="5"/>
      <c r="AG169" s="12"/>
    </row>
    <row r="170" spans="1:33" ht="18" hidden="1" customHeight="1">
      <c r="A170" s="4" t="s">
        <v>350</v>
      </c>
      <c r="B170" s="4" t="s">
        <v>86</v>
      </c>
      <c r="C170" s="3">
        <v>5</v>
      </c>
      <c r="D170" s="79"/>
      <c r="E170" s="79"/>
      <c r="F170" s="80"/>
      <c r="G170" s="80"/>
      <c r="H170" s="86"/>
      <c r="I170" s="86"/>
      <c r="J170" s="3"/>
      <c r="K170" s="6"/>
      <c r="L170" s="7"/>
      <c r="M170" s="13"/>
      <c r="N170" s="13"/>
      <c r="O170" s="14"/>
      <c r="P170" s="87"/>
      <c r="Q170" s="98">
        <f t="shared" si="31"/>
        <v>0</v>
      </c>
      <c r="R170" s="84"/>
      <c r="S170" s="84"/>
      <c r="T170" s="84"/>
      <c r="U170" s="84"/>
      <c r="V170" s="84"/>
      <c r="W170" s="89"/>
      <c r="X170" s="89"/>
      <c r="Y170" s="89">
        <f t="shared" si="33"/>
        <v>0</v>
      </c>
      <c r="Z170" s="8"/>
      <c r="AA170" s="10"/>
      <c r="AB170" s="10"/>
      <c r="AC170" s="11" t="str">
        <f t="shared" si="34"/>
        <v>-</v>
      </c>
      <c r="AD170" s="5"/>
      <c r="AE170" s="5"/>
      <c r="AF170" s="5"/>
      <c r="AG170" s="12"/>
    </row>
    <row r="171" spans="1:33" ht="9" hidden="1" customHeight="1">
      <c r="A171" s="4" t="s">
        <v>350</v>
      </c>
      <c r="B171" s="4" t="s">
        <v>87</v>
      </c>
      <c r="C171" s="3">
        <v>3</v>
      </c>
      <c r="D171" s="79"/>
      <c r="E171" s="79"/>
      <c r="F171" s="80"/>
      <c r="G171" s="80"/>
      <c r="H171" s="86"/>
      <c r="I171" s="86"/>
      <c r="J171" s="3"/>
      <c r="K171" s="6"/>
      <c r="L171" s="7"/>
      <c r="M171" s="13"/>
      <c r="N171" s="13"/>
      <c r="O171" s="14"/>
      <c r="P171" s="87"/>
      <c r="Q171" s="98">
        <f t="shared" si="31"/>
        <v>0</v>
      </c>
      <c r="R171" s="84"/>
      <c r="S171" s="84"/>
      <c r="T171" s="84"/>
      <c r="U171" s="84"/>
      <c r="V171" s="84"/>
      <c r="W171" s="89"/>
      <c r="X171" s="89"/>
      <c r="Y171" s="89">
        <f t="shared" si="33"/>
        <v>0</v>
      </c>
      <c r="Z171" s="8"/>
      <c r="AA171" s="10"/>
      <c r="AB171" s="10"/>
      <c r="AC171" s="11" t="str">
        <f t="shared" si="34"/>
        <v>-</v>
      </c>
      <c r="AD171" s="5"/>
      <c r="AE171" s="5"/>
      <c r="AF171" s="5"/>
      <c r="AG171" s="12"/>
    </row>
    <row r="172" spans="1:33" ht="18" hidden="1" customHeight="1">
      <c r="A172" s="4" t="s">
        <v>350</v>
      </c>
      <c r="B172" s="4" t="s">
        <v>87</v>
      </c>
      <c r="C172" s="3">
        <v>4</v>
      </c>
      <c r="D172" s="79"/>
      <c r="E172" s="79"/>
      <c r="F172" s="80"/>
      <c r="G172" s="80"/>
      <c r="H172" s="86"/>
      <c r="I172" s="86"/>
      <c r="J172" s="3"/>
      <c r="K172" s="6"/>
      <c r="L172" s="7"/>
      <c r="M172" s="13"/>
      <c r="N172" s="13"/>
      <c r="O172" s="14"/>
      <c r="P172" s="87"/>
      <c r="Q172" s="98">
        <f t="shared" si="31"/>
        <v>0</v>
      </c>
      <c r="R172" s="84"/>
      <c r="S172" s="84"/>
      <c r="T172" s="84"/>
      <c r="U172" s="84"/>
      <c r="V172" s="84"/>
      <c r="W172" s="89"/>
      <c r="X172" s="89"/>
      <c r="Y172" s="89">
        <f t="shared" si="33"/>
        <v>0</v>
      </c>
      <c r="Z172" s="8"/>
      <c r="AA172" s="10"/>
      <c r="AB172" s="10"/>
      <c r="AC172" s="11" t="str">
        <f t="shared" si="34"/>
        <v>-</v>
      </c>
      <c r="AD172" s="5"/>
      <c r="AE172" s="5"/>
      <c r="AF172" s="5"/>
      <c r="AG172" s="12"/>
    </row>
    <row r="173" spans="1:33" ht="18" hidden="1" customHeight="1">
      <c r="A173" s="4" t="s">
        <v>350</v>
      </c>
      <c r="B173" s="4" t="s">
        <v>87</v>
      </c>
      <c r="C173" s="3">
        <v>5</v>
      </c>
      <c r="D173" s="79"/>
      <c r="E173" s="79"/>
      <c r="F173" s="80"/>
      <c r="G173" s="80"/>
      <c r="H173" s="86"/>
      <c r="I173" s="86"/>
      <c r="J173" s="3"/>
      <c r="K173" s="6"/>
      <c r="L173" s="7"/>
      <c r="M173" s="13"/>
      <c r="N173" s="13"/>
      <c r="O173" s="14"/>
      <c r="P173" s="87"/>
      <c r="Q173" s="98">
        <f t="shared" si="31"/>
        <v>0</v>
      </c>
      <c r="R173" s="84"/>
      <c r="S173" s="84"/>
      <c r="T173" s="84"/>
      <c r="U173" s="84"/>
      <c r="V173" s="84"/>
      <c r="W173" s="89"/>
      <c r="X173" s="89"/>
      <c r="Y173" s="89">
        <f t="shared" si="33"/>
        <v>0</v>
      </c>
      <c r="Z173" s="8"/>
      <c r="AA173" s="10"/>
      <c r="AB173" s="10"/>
      <c r="AC173" s="11" t="str">
        <f t="shared" si="34"/>
        <v>-</v>
      </c>
      <c r="AD173" s="5"/>
      <c r="AE173" s="5"/>
      <c r="AF173" s="5"/>
      <c r="AG173" s="12"/>
    </row>
    <row r="174" spans="1:33" ht="13.5" hidden="1" customHeight="1">
      <c r="A174" s="57" t="s">
        <v>350</v>
      </c>
      <c r="B174" s="57" t="s">
        <v>88</v>
      </c>
      <c r="C174" s="55">
        <v>3</v>
      </c>
      <c r="D174" s="79">
        <v>3</v>
      </c>
      <c r="E174" s="79">
        <v>1</v>
      </c>
      <c r="F174" s="80">
        <v>3</v>
      </c>
      <c r="G174" s="80">
        <v>1</v>
      </c>
      <c r="H174" s="86"/>
      <c r="I174" s="86"/>
      <c r="J174" s="55" t="s">
        <v>2</v>
      </c>
      <c r="K174" s="59">
        <v>1</v>
      </c>
      <c r="L174" s="60">
        <v>1</v>
      </c>
      <c r="M174" s="56">
        <v>45672</v>
      </c>
      <c r="N174" s="56"/>
      <c r="O174" s="56">
        <v>45714</v>
      </c>
      <c r="P174" s="98">
        <v>3</v>
      </c>
      <c r="Q174" s="98">
        <f t="shared" si="31"/>
        <v>1</v>
      </c>
      <c r="R174" s="84">
        <v>1</v>
      </c>
      <c r="S174" s="84"/>
      <c r="T174" s="84">
        <f t="shared" ref="T174:T175" si="38">R174</f>
        <v>1</v>
      </c>
      <c r="U174" s="84">
        <v>0</v>
      </c>
      <c r="V174" s="84">
        <v>0</v>
      </c>
      <c r="W174" s="105">
        <v>70</v>
      </c>
      <c r="X174" s="89">
        <v>5</v>
      </c>
      <c r="Y174" s="89">
        <f t="shared" si="33"/>
        <v>75</v>
      </c>
      <c r="Z174" s="56">
        <v>45786</v>
      </c>
      <c r="AA174" s="61">
        <v>0.375</v>
      </c>
      <c r="AB174" s="61">
        <v>0.60416666666666663</v>
      </c>
      <c r="AC174" s="11" t="str">
        <f t="shared" si="34"/>
        <v>인천-인천</v>
      </c>
      <c r="AD174" s="58" t="s">
        <v>345</v>
      </c>
      <c r="AE174" s="58" t="s">
        <v>345</v>
      </c>
      <c r="AF174" s="58" t="s">
        <v>432</v>
      </c>
      <c r="AG174" s="58" t="s">
        <v>353</v>
      </c>
    </row>
    <row r="175" spans="1:33" ht="18" hidden="1" customHeight="1">
      <c r="A175" s="57" t="s">
        <v>350</v>
      </c>
      <c r="B175" s="57" t="s">
        <v>88</v>
      </c>
      <c r="C175" s="55">
        <v>4</v>
      </c>
      <c r="D175" s="79">
        <v>3</v>
      </c>
      <c r="E175" s="79">
        <v>1</v>
      </c>
      <c r="F175" s="80">
        <v>3</v>
      </c>
      <c r="G175" s="80">
        <v>1</v>
      </c>
      <c r="H175" s="86"/>
      <c r="I175" s="86"/>
      <c r="J175" s="55" t="s">
        <v>2</v>
      </c>
      <c r="K175" s="59">
        <v>1</v>
      </c>
      <c r="L175" s="60">
        <v>1</v>
      </c>
      <c r="M175" s="56">
        <v>45672</v>
      </c>
      <c r="N175" s="56"/>
      <c r="O175" s="56">
        <v>45716</v>
      </c>
      <c r="P175" s="98">
        <v>3</v>
      </c>
      <c r="Q175" s="98">
        <f t="shared" si="31"/>
        <v>1</v>
      </c>
      <c r="R175" s="84">
        <v>1</v>
      </c>
      <c r="S175" s="84"/>
      <c r="T175" s="84">
        <f t="shared" si="38"/>
        <v>1</v>
      </c>
      <c r="U175" s="84">
        <v>0</v>
      </c>
      <c r="V175" s="84">
        <v>0</v>
      </c>
      <c r="W175" s="89">
        <v>74</v>
      </c>
      <c r="X175" s="89">
        <v>5</v>
      </c>
      <c r="Y175" s="89">
        <f t="shared" si="33"/>
        <v>79</v>
      </c>
      <c r="Z175" s="56">
        <v>45790</v>
      </c>
      <c r="AA175" s="61">
        <v>0.35416666666666669</v>
      </c>
      <c r="AB175" s="61">
        <v>0.60416666666666663</v>
      </c>
      <c r="AC175" s="11" t="str">
        <f t="shared" si="34"/>
        <v>인천-인천</v>
      </c>
      <c r="AD175" s="58" t="s">
        <v>345</v>
      </c>
      <c r="AE175" s="58" t="s">
        <v>345</v>
      </c>
      <c r="AF175" s="58" t="s">
        <v>470</v>
      </c>
      <c r="AG175" s="58" t="s">
        <v>353</v>
      </c>
    </row>
    <row r="176" spans="1:33" ht="18" hidden="1" customHeight="1">
      <c r="A176" s="4" t="s">
        <v>350</v>
      </c>
      <c r="B176" s="4" t="s">
        <v>88</v>
      </c>
      <c r="C176" s="3">
        <v>5</v>
      </c>
      <c r="D176" s="79"/>
      <c r="E176" s="79"/>
      <c r="F176" s="80"/>
      <c r="G176" s="80"/>
      <c r="H176" s="86"/>
      <c r="I176" s="86"/>
      <c r="J176" s="3"/>
      <c r="K176" s="6"/>
      <c r="L176" s="7"/>
      <c r="M176" s="8"/>
      <c r="N176" s="8"/>
      <c r="O176" s="9"/>
      <c r="P176" s="87"/>
      <c r="Q176" s="98">
        <f t="shared" si="31"/>
        <v>0</v>
      </c>
      <c r="R176" s="84"/>
      <c r="S176" s="84"/>
      <c r="T176" s="84"/>
      <c r="U176" s="84"/>
      <c r="V176" s="84"/>
      <c r="W176" s="89"/>
      <c r="X176" s="89"/>
      <c r="Y176" s="89">
        <f t="shared" si="33"/>
        <v>0</v>
      </c>
      <c r="Z176" s="8"/>
      <c r="AA176" s="10"/>
      <c r="AB176" s="10"/>
      <c r="AC176" s="11" t="str">
        <f t="shared" si="34"/>
        <v>-</v>
      </c>
      <c r="AD176" s="5"/>
      <c r="AE176" s="5"/>
      <c r="AF176" s="5"/>
      <c r="AG176" s="12"/>
    </row>
    <row r="177" spans="1:33" ht="18" hidden="1" customHeight="1">
      <c r="A177" s="57" t="s">
        <v>350</v>
      </c>
      <c r="B177" s="57" t="s">
        <v>89</v>
      </c>
      <c r="C177" s="55">
        <v>3</v>
      </c>
      <c r="D177" s="79">
        <v>2</v>
      </c>
      <c r="E177" s="79">
        <v>1</v>
      </c>
      <c r="F177" s="80">
        <v>2</v>
      </c>
      <c r="G177" s="80">
        <v>1</v>
      </c>
      <c r="H177" s="86"/>
      <c r="I177" s="86"/>
      <c r="J177" s="55" t="s">
        <v>208</v>
      </c>
      <c r="K177" s="59">
        <v>1</v>
      </c>
      <c r="L177" s="60"/>
      <c r="M177" s="56">
        <v>45706</v>
      </c>
      <c r="N177" s="56"/>
      <c r="O177" s="56"/>
      <c r="P177" s="98">
        <v>2</v>
      </c>
      <c r="Q177" s="98">
        <f t="shared" si="31"/>
        <v>1</v>
      </c>
      <c r="R177" s="84">
        <v>1</v>
      </c>
      <c r="S177" s="84"/>
      <c r="T177" s="84">
        <f t="shared" ref="T177:T178" si="39">R177</f>
        <v>1</v>
      </c>
      <c r="U177" s="84">
        <v>0</v>
      </c>
      <c r="V177" s="84">
        <v>0</v>
      </c>
      <c r="W177" s="89">
        <v>36</v>
      </c>
      <c r="X177" s="89">
        <v>3</v>
      </c>
      <c r="Y177" s="89">
        <f t="shared" si="33"/>
        <v>39</v>
      </c>
      <c r="Z177" s="56">
        <v>45792</v>
      </c>
      <c r="AA177" s="61">
        <v>0.375</v>
      </c>
      <c r="AB177" s="61">
        <v>0.64583333333333337</v>
      </c>
      <c r="AC177" s="11" t="str">
        <f t="shared" si="34"/>
        <v>인천-인천</v>
      </c>
      <c r="AD177" s="58" t="s">
        <v>345</v>
      </c>
      <c r="AE177" s="58" t="s">
        <v>345</v>
      </c>
      <c r="AF177" s="58" t="s">
        <v>471</v>
      </c>
      <c r="AG177" s="204" t="s">
        <v>353</v>
      </c>
    </row>
    <row r="178" spans="1:33" ht="18" hidden="1" customHeight="1">
      <c r="A178" s="57" t="s">
        <v>350</v>
      </c>
      <c r="B178" s="57" t="s">
        <v>89</v>
      </c>
      <c r="C178" s="55">
        <v>4</v>
      </c>
      <c r="D178" s="79">
        <v>2</v>
      </c>
      <c r="E178" s="79">
        <v>1</v>
      </c>
      <c r="F178" s="80">
        <v>2</v>
      </c>
      <c r="G178" s="80">
        <v>1</v>
      </c>
      <c r="H178" s="86"/>
      <c r="I178" s="86"/>
      <c r="J178" s="55" t="s">
        <v>208</v>
      </c>
      <c r="K178" s="59">
        <v>1</v>
      </c>
      <c r="L178" s="60"/>
      <c r="M178" s="56">
        <v>45706</v>
      </c>
      <c r="N178" s="56"/>
      <c r="O178" s="56"/>
      <c r="P178" s="98">
        <v>2</v>
      </c>
      <c r="Q178" s="98">
        <f t="shared" si="31"/>
        <v>1</v>
      </c>
      <c r="R178" s="84">
        <v>1</v>
      </c>
      <c r="S178" s="84"/>
      <c r="T178" s="84">
        <f t="shared" si="39"/>
        <v>1</v>
      </c>
      <c r="U178" s="84">
        <v>0</v>
      </c>
      <c r="V178" s="84">
        <v>0</v>
      </c>
      <c r="W178" s="89">
        <v>44</v>
      </c>
      <c r="X178" s="89">
        <v>3</v>
      </c>
      <c r="Y178" s="89">
        <f t="shared" si="33"/>
        <v>47</v>
      </c>
      <c r="Z178" s="56">
        <v>45792</v>
      </c>
      <c r="AA178" s="61">
        <v>0.375</v>
      </c>
      <c r="AB178" s="61">
        <v>0.64583333333333337</v>
      </c>
      <c r="AC178" s="11" t="str">
        <f t="shared" si="34"/>
        <v>인천-인천</v>
      </c>
      <c r="AD178" s="58" t="s">
        <v>345</v>
      </c>
      <c r="AE178" s="58" t="s">
        <v>345</v>
      </c>
      <c r="AF178" s="58" t="s">
        <v>471</v>
      </c>
      <c r="AG178" s="204" t="s">
        <v>353</v>
      </c>
    </row>
    <row r="179" spans="1:33" ht="18" hidden="1" customHeight="1">
      <c r="A179" s="57" t="s">
        <v>350</v>
      </c>
      <c r="B179" s="57" t="s">
        <v>89</v>
      </c>
      <c r="C179" s="55">
        <v>5</v>
      </c>
      <c r="D179" s="79"/>
      <c r="E179" s="79"/>
      <c r="F179" s="80"/>
      <c r="G179" s="80"/>
      <c r="H179" s="86">
        <v>2</v>
      </c>
      <c r="I179" s="86">
        <v>0</v>
      </c>
      <c r="J179" s="55" t="s">
        <v>208</v>
      </c>
      <c r="K179" s="59">
        <v>2</v>
      </c>
      <c r="L179" s="60"/>
      <c r="M179" s="56">
        <v>45735</v>
      </c>
      <c r="N179" s="56"/>
      <c r="O179" s="56"/>
      <c r="P179" s="98">
        <v>2</v>
      </c>
      <c r="Q179" s="98">
        <f t="shared" si="31"/>
        <v>0</v>
      </c>
      <c r="R179" s="84">
        <v>0</v>
      </c>
      <c r="S179" s="84"/>
      <c r="T179" s="84">
        <v>0</v>
      </c>
      <c r="U179" s="84">
        <f>Q179</f>
        <v>0</v>
      </c>
      <c r="V179" s="84">
        <v>0</v>
      </c>
      <c r="W179" s="89">
        <v>34</v>
      </c>
      <c r="X179" s="89">
        <v>4</v>
      </c>
      <c r="Y179" s="89">
        <v>38</v>
      </c>
      <c r="Z179" s="56">
        <v>45835</v>
      </c>
      <c r="AA179" s="61">
        <v>0.35416666666666669</v>
      </c>
      <c r="AB179" s="61">
        <v>0.64583333333333337</v>
      </c>
      <c r="AC179" s="31" t="s">
        <v>472</v>
      </c>
      <c r="AD179" s="58" t="s">
        <v>345</v>
      </c>
      <c r="AE179" s="58" t="s">
        <v>473</v>
      </c>
      <c r="AF179" s="58" t="s">
        <v>474</v>
      </c>
      <c r="AG179" s="204" t="s">
        <v>353</v>
      </c>
    </row>
    <row r="180" spans="1:33" ht="18" hidden="1" customHeight="1">
      <c r="A180" s="57" t="s">
        <v>350</v>
      </c>
      <c r="B180" s="57" t="s">
        <v>89</v>
      </c>
      <c r="C180" s="55" t="s">
        <v>475</v>
      </c>
      <c r="D180" s="79"/>
      <c r="E180" s="79"/>
      <c r="F180" s="80"/>
      <c r="G180" s="80"/>
      <c r="H180" s="86"/>
      <c r="I180" s="86"/>
      <c r="J180" s="55" t="s">
        <v>208</v>
      </c>
      <c r="K180" s="59" t="s">
        <v>204</v>
      </c>
      <c r="L180" s="60"/>
      <c r="M180" s="56">
        <v>45841</v>
      </c>
      <c r="N180" s="56"/>
      <c r="O180" s="56"/>
      <c r="P180" s="98">
        <v>1</v>
      </c>
      <c r="Q180" s="98">
        <f t="shared" si="31"/>
        <v>0</v>
      </c>
      <c r="R180" s="84"/>
      <c r="S180" s="84"/>
      <c r="T180" s="84">
        <f>R180</f>
        <v>0</v>
      </c>
      <c r="U180" s="84">
        <v>0</v>
      </c>
      <c r="V180" s="84">
        <v>0</v>
      </c>
      <c r="W180" s="89">
        <v>20</v>
      </c>
      <c r="X180" s="89">
        <v>8</v>
      </c>
      <c r="Y180" s="89">
        <f t="shared" ref="Y180" si="40">SUM(W180:X180)</f>
        <v>28</v>
      </c>
      <c r="Z180" s="56">
        <v>45846</v>
      </c>
      <c r="AA180" s="61">
        <v>0.375</v>
      </c>
      <c r="AB180" s="61">
        <v>0.50694444444444442</v>
      </c>
      <c r="AC180" s="11" t="str">
        <f t="shared" ref="AC180:AC187" si="41">CONCATENATE(AD180,"-",AE180)</f>
        <v>인천-인천</v>
      </c>
      <c r="AD180" s="58" t="s">
        <v>345</v>
      </c>
      <c r="AE180" s="58" t="s">
        <v>345</v>
      </c>
      <c r="AF180" s="58" t="s">
        <v>476</v>
      </c>
      <c r="AG180" s="204" t="s">
        <v>353</v>
      </c>
    </row>
    <row r="181" spans="1:33" ht="18" customHeight="1">
      <c r="A181" s="57" t="s">
        <v>350</v>
      </c>
      <c r="B181" s="57" t="s">
        <v>90</v>
      </c>
      <c r="C181" s="251">
        <v>3</v>
      </c>
      <c r="D181" s="79"/>
      <c r="E181" s="79"/>
      <c r="F181" s="80">
        <v>8</v>
      </c>
      <c r="G181" s="80">
        <v>1</v>
      </c>
      <c r="H181" s="86"/>
      <c r="I181" s="86"/>
      <c r="J181" s="55" t="s">
        <v>208</v>
      </c>
      <c r="K181" s="59" t="s">
        <v>204</v>
      </c>
      <c r="L181" s="60"/>
      <c r="M181" s="56">
        <v>45733</v>
      </c>
      <c r="N181" s="56"/>
      <c r="O181" s="56"/>
      <c r="P181" s="98">
        <v>8</v>
      </c>
      <c r="Q181" s="98">
        <f t="shared" si="31"/>
        <v>8</v>
      </c>
      <c r="R181" s="84">
        <v>1</v>
      </c>
      <c r="S181" s="84">
        <f t="shared" ref="S181:S182" si="42">P181-R181</f>
        <v>7</v>
      </c>
      <c r="T181" s="84">
        <f t="shared" ref="T181:T182" si="43">R181</f>
        <v>1</v>
      </c>
      <c r="U181" s="84">
        <v>0</v>
      </c>
      <c r="V181" s="84">
        <f t="shared" ref="V181:V182" si="44">S181</f>
        <v>7</v>
      </c>
      <c r="W181" s="89">
        <v>201</v>
      </c>
      <c r="X181" s="89">
        <v>9</v>
      </c>
      <c r="Y181" s="89">
        <v>210</v>
      </c>
      <c r="Z181" s="56">
        <v>45968</v>
      </c>
      <c r="AA181" s="259">
        <v>0.36805555555555558</v>
      </c>
      <c r="AB181" s="259">
        <v>0.625</v>
      </c>
      <c r="AC181" s="11" t="str">
        <f t="shared" si="41"/>
        <v>인천-인천</v>
      </c>
      <c r="AD181" s="72" t="s">
        <v>332</v>
      </c>
      <c r="AE181" s="72" t="s">
        <v>332</v>
      </c>
      <c r="AF181" s="58" t="s">
        <v>341</v>
      </c>
      <c r="AG181" s="71" t="s">
        <v>328</v>
      </c>
    </row>
    <row r="182" spans="1:33" ht="18" hidden="1" customHeight="1">
      <c r="A182" s="18" t="s">
        <v>350</v>
      </c>
      <c r="B182" s="34" t="s">
        <v>90</v>
      </c>
      <c r="C182" s="19">
        <v>4</v>
      </c>
      <c r="D182" s="90">
        <v>9</v>
      </c>
      <c r="E182" s="90">
        <v>1</v>
      </c>
      <c r="F182" s="91">
        <v>9</v>
      </c>
      <c r="G182" s="91">
        <v>1</v>
      </c>
      <c r="H182" s="92"/>
      <c r="I182" s="92"/>
      <c r="J182" s="19" t="s">
        <v>202</v>
      </c>
      <c r="K182" s="21">
        <v>1</v>
      </c>
      <c r="L182" s="22"/>
      <c r="M182" s="23">
        <v>45680</v>
      </c>
      <c r="N182" s="23">
        <v>45897</v>
      </c>
      <c r="O182" s="23"/>
      <c r="P182" s="93">
        <v>9</v>
      </c>
      <c r="Q182" s="106">
        <f t="shared" si="31"/>
        <v>9</v>
      </c>
      <c r="R182" s="88">
        <v>1</v>
      </c>
      <c r="S182" s="88">
        <f t="shared" si="42"/>
        <v>8</v>
      </c>
      <c r="T182" s="88">
        <f t="shared" si="43"/>
        <v>1</v>
      </c>
      <c r="U182" s="88">
        <v>0</v>
      </c>
      <c r="V182" s="88">
        <f t="shared" si="44"/>
        <v>8</v>
      </c>
      <c r="W182" s="94">
        <v>225</v>
      </c>
      <c r="X182" s="94">
        <v>10</v>
      </c>
      <c r="Y182" s="94">
        <f>SUM(W182:X182)</f>
        <v>235</v>
      </c>
      <c r="Z182" s="23">
        <v>45946</v>
      </c>
      <c r="AA182" s="24">
        <v>0.3611111111111111</v>
      </c>
      <c r="AB182" s="24">
        <v>0.70833333333333337</v>
      </c>
      <c r="AC182" s="25" t="str">
        <f t="shared" si="41"/>
        <v>인천-강화</v>
      </c>
      <c r="AD182" s="20" t="s">
        <v>345</v>
      </c>
      <c r="AE182" s="20" t="s">
        <v>24</v>
      </c>
      <c r="AF182" s="20" t="s">
        <v>348</v>
      </c>
      <c r="AG182" s="26" t="s">
        <v>349</v>
      </c>
    </row>
    <row r="183" spans="1:33" ht="18" hidden="1" customHeight="1">
      <c r="A183" s="4" t="s">
        <v>350</v>
      </c>
      <c r="B183" s="4" t="s">
        <v>90</v>
      </c>
      <c r="C183" s="3">
        <v>5</v>
      </c>
      <c r="D183" s="79"/>
      <c r="E183" s="79"/>
      <c r="F183" s="80"/>
      <c r="G183" s="80"/>
      <c r="H183" s="86"/>
      <c r="I183" s="86"/>
      <c r="J183" s="3"/>
      <c r="K183" s="6"/>
      <c r="L183" s="7"/>
      <c r="M183" s="8"/>
      <c r="N183" s="8"/>
      <c r="O183" s="9"/>
      <c r="P183" s="87"/>
      <c r="Q183" s="98">
        <f t="shared" si="31"/>
        <v>0</v>
      </c>
      <c r="R183" s="84"/>
      <c r="S183" s="84"/>
      <c r="T183" s="84"/>
      <c r="U183" s="84"/>
      <c r="V183" s="84"/>
      <c r="W183" s="89"/>
      <c r="X183" s="89"/>
      <c r="Y183" s="89">
        <f>SUM(W183:X183)</f>
        <v>0</v>
      </c>
      <c r="Z183" s="8"/>
      <c r="AA183" s="10"/>
      <c r="AB183" s="10"/>
      <c r="AC183" s="11" t="str">
        <f t="shared" si="41"/>
        <v>-</v>
      </c>
      <c r="AD183" s="5"/>
      <c r="AE183" s="5"/>
      <c r="AF183" s="5"/>
      <c r="AG183" s="12"/>
    </row>
    <row r="184" spans="1:33" ht="18" customHeight="1">
      <c r="A184" s="57" t="s">
        <v>350</v>
      </c>
      <c r="B184" s="57" t="s">
        <v>91</v>
      </c>
      <c r="C184" s="251">
        <v>3</v>
      </c>
      <c r="D184" s="79"/>
      <c r="E184" s="79"/>
      <c r="F184" s="80">
        <v>3</v>
      </c>
      <c r="G184" s="80">
        <v>1</v>
      </c>
      <c r="H184" s="86"/>
      <c r="I184" s="86"/>
      <c r="J184" s="55" t="s">
        <v>2</v>
      </c>
      <c r="K184" s="59" t="s">
        <v>204</v>
      </c>
      <c r="L184" s="60">
        <v>1</v>
      </c>
      <c r="M184" s="56">
        <v>45730</v>
      </c>
      <c r="N184" s="56"/>
      <c r="O184" s="56">
        <v>45846</v>
      </c>
      <c r="P184" s="98">
        <v>3</v>
      </c>
      <c r="Q184" s="98">
        <f t="shared" si="31"/>
        <v>3</v>
      </c>
      <c r="R184" s="84">
        <v>1</v>
      </c>
      <c r="S184" s="84">
        <f t="shared" ref="S184:S186" si="45">P184-R184</f>
        <v>2</v>
      </c>
      <c r="T184" s="84">
        <f t="shared" ref="T184:T186" si="46">R184</f>
        <v>1</v>
      </c>
      <c r="U184" s="84">
        <v>0</v>
      </c>
      <c r="V184" s="84">
        <f t="shared" ref="V184:V186" si="47">S184</f>
        <v>2</v>
      </c>
      <c r="W184" s="89">
        <v>72</v>
      </c>
      <c r="X184" s="89">
        <v>4</v>
      </c>
      <c r="Y184" s="89">
        <v>76</v>
      </c>
      <c r="Z184" s="56">
        <v>45924</v>
      </c>
      <c r="AA184" s="259">
        <v>0.375</v>
      </c>
      <c r="AB184" s="259">
        <v>0.66666666666666663</v>
      </c>
      <c r="AC184" s="11" t="str">
        <f t="shared" si="41"/>
        <v>인천-영종</v>
      </c>
      <c r="AD184" s="72" t="s">
        <v>332</v>
      </c>
      <c r="AE184" s="72" t="s">
        <v>343</v>
      </c>
      <c r="AF184" s="58" t="s">
        <v>366</v>
      </c>
      <c r="AG184" s="71" t="s">
        <v>328</v>
      </c>
    </row>
    <row r="185" spans="1:33" ht="18" customHeight="1">
      <c r="A185" s="57" t="s">
        <v>350</v>
      </c>
      <c r="B185" s="57" t="s">
        <v>91</v>
      </c>
      <c r="C185" s="251">
        <v>3</v>
      </c>
      <c r="D185" s="79"/>
      <c r="E185" s="79"/>
      <c r="F185" s="80">
        <v>3</v>
      </c>
      <c r="G185" s="80">
        <v>1</v>
      </c>
      <c r="H185" s="86"/>
      <c r="I185" s="86"/>
      <c r="J185" s="55" t="s">
        <v>2</v>
      </c>
      <c r="K185" s="59" t="s">
        <v>204</v>
      </c>
      <c r="L185" s="60">
        <v>1</v>
      </c>
      <c r="M185" s="56">
        <v>45730</v>
      </c>
      <c r="N185" s="56"/>
      <c r="O185" s="56">
        <v>45846</v>
      </c>
      <c r="P185" s="98">
        <v>3</v>
      </c>
      <c r="Q185" s="98">
        <f t="shared" si="31"/>
        <v>3</v>
      </c>
      <c r="R185" s="84">
        <v>1</v>
      </c>
      <c r="S185" s="84">
        <f t="shared" si="45"/>
        <v>2</v>
      </c>
      <c r="T185" s="84">
        <f t="shared" si="46"/>
        <v>1</v>
      </c>
      <c r="U185" s="84">
        <v>0</v>
      </c>
      <c r="V185" s="84">
        <f t="shared" si="47"/>
        <v>2</v>
      </c>
      <c r="W185" s="89">
        <v>72</v>
      </c>
      <c r="X185" s="89">
        <v>4</v>
      </c>
      <c r="Y185" s="89">
        <v>76</v>
      </c>
      <c r="Z185" s="56">
        <v>45925</v>
      </c>
      <c r="AA185" s="259">
        <v>0.375</v>
      </c>
      <c r="AB185" s="259">
        <v>0.66666666666666663</v>
      </c>
      <c r="AC185" s="11" t="str">
        <f t="shared" si="41"/>
        <v>인천-영종</v>
      </c>
      <c r="AD185" s="72" t="s">
        <v>332</v>
      </c>
      <c r="AE185" s="72" t="s">
        <v>343</v>
      </c>
      <c r="AF185" s="58" t="s">
        <v>366</v>
      </c>
      <c r="AG185" s="71" t="s">
        <v>328</v>
      </c>
    </row>
    <row r="186" spans="1:33" ht="18" customHeight="1">
      <c r="A186" s="57" t="s">
        <v>350</v>
      </c>
      <c r="B186" s="57" t="s">
        <v>91</v>
      </c>
      <c r="C186" s="251">
        <v>3</v>
      </c>
      <c r="D186" s="79"/>
      <c r="E186" s="79"/>
      <c r="F186" s="80">
        <v>2</v>
      </c>
      <c r="G186" s="80">
        <v>1</v>
      </c>
      <c r="H186" s="86"/>
      <c r="I186" s="86"/>
      <c r="J186" s="55" t="s">
        <v>2</v>
      </c>
      <c r="K186" s="59" t="s">
        <v>204</v>
      </c>
      <c r="L186" s="60">
        <v>1</v>
      </c>
      <c r="M186" s="56">
        <v>45730</v>
      </c>
      <c r="N186" s="56"/>
      <c r="O186" s="56">
        <v>45846</v>
      </c>
      <c r="P186" s="98">
        <v>2</v>
      </c>
      <c r="Q186" s="98">
        <f t="shared" si="31"/>
        <v>2</v>
      </c>
      <c r="R186" s="84">
        <v>1</v>
      </c>
      <c r="S186" s="84">
        <f t="shared" si="45"/>
        <v>1</v>
      </c>
      <c r="T186" s="84">
        <f t="shared" si="46"/>
        <v>1</v>
      </c>
      <c r="U186" s="84">
        <v>0</v>
      </c>
      <c r="V186" s="84">
        <f t="shared" si="47"/>
        <v>1</v>
      </c>
      <c r="W186" s="89">
        <v>55</v>
      </c>
      <c r="X186" s="89">
        <v>2</v>
      </c>
      <c r="Y186" s="89">
        <v>57</v>
      </c>
      <c r="Z186" s="56">
        <v>45926</v>
      </c>
      <c r="AA186" s="259">
        <v>0.375</v>
      </c>
      <c r="AB186" s="259">
        <v>0.66666666666666663</v>
      </c>
      <c r="AC186" s="11" t="str">
        <f t="shared" si="41"/>
        <v>인천-영종</v>
      </c>
      <c r="AD186" s="72" t="s">
        <v>332</v>
      </c>
      <c r="AE186" s="72" t="s">
        <v>343</v>
      </c>
      <c r="AF186" s="58" t="s">
        <v>366</v>
      </c>
      <c r="AG186" s="71" t="s">
        <v>328</v>
      </c>
    </row>
    <row r="187" spans="1:33" ht="18" hidden="1" customHeight="1">
      <c r="A187" s="57" t="s">
        <v>350</v>
      </c>
      <c r="B187" s="57" t="s">
        <v>91</v>
      </c>
      <c r="C187" s="55">
        <v>4</v>
      </c>
      <c r="D187" s="79">
        <v>8</v>
      </c>
      <c r="E187" s="79">
        <v>1</v>
      </c>
      <c r="F187" s="80">
        <v>8</v>
      </c>
      <c r="G187" s="80">
        <v>1</v>
      </c>
      <c r="H187" s="86"/>
      <c r="I187" s="86"/>
      <c r="J187" s="55" t="s">
        <v>208</v>
      </c>
      <c r="K187" s="59">
        <v>1</v>
      </c>
      <c r="L187" s="60"/>
      <c r="M187" s="56">
        <v>45677</v>
      </c>
      <c r="N187" s="56"/>
      <c r="O187" s="56"/>
      <c r="P187" s="98">
        <v>8</v>
      </c>
      <c r="Q187" s="98">
        <f t="shared" si="31"/>
        <v>1</v>
      </c>
      <c r="R187" s="84">
        <v>1</v>
      </c>
      <c r="S187" s="84"/>
      <c r="T187" s="84">
        <f>R187</f>
        <v>1</v>
      </c>
      <c r="U187" s="84">
        <v>0</v>
      </c>
      <c r="V187" s="84">
        <v>0</v>
      </c>
      <c r="W187" s="89">
        <v>220</v>
      </c>
      <c r="X187" s="89">
        <v>10</v>
      </c>
      <c r="Y187" s="89">
        <f t="shared" ref="Y187:Y204" si="48">SUM(W187:X187)</f>
        <v>230</v>
      </c>
      <c r="Z187" s="56">
        <v>45799</v>
      </c>
      <c r="AA187" s="61">
        <v>0.35416666666666669</v>
      </c>
      <c r="AB187" s="61">
        <v>0.66666666666666663</v>
      </c>
      <c r="AC187" s="11" t="str">
        <f t="shared" si="41"/>
        <v>인천-강화</v>
      </c>
      <c r="AD187" s="58" t="s">
        <v>345</v>
      </c>
      <c r="AE187" s="58" t="s">
        <v>24</v>
      </c>
      <c r="AF187" s="58" t="s">
        <v>477</v>
      </c>
      <c r="AG187" s="204" t="s">
        <v>349</v>
      </c>
    </row>
    <row r="188" spans="1:33" ht="18" hidden="1" customHeight="1">
      <c r="A188" s="57" t="s">
        <v>350</v>
      </c>
      <c r="B188" s="57" t="s">
        <v>91</v>
      </c>
      <c r="C188" s="55">
        <v>5</v>
      </c>
      <c r="D188" s="79"/>
      <c r="E188" s="79"/>
      <c r="F188" s="80"/>
      <c r="G188" s="80"/>
      <c r="H188" s="86">
        <v>4</v>
      </c>
      <c r="I188" s="86">
        <v>1</v>
      </c>
      <c r="J188" s="55" t="s">
        <v>208</v>
      </c>
      <c r="K188" s="59">
        <v>2</v>
      </c>
      <c r="L188" s="60"/>
      <c r="M188" s="56"/>
      <c r="N188" s="56"/>
      <c r="O188" s="56"/>
      <c r="P188" s="98">
        <v>4</v>
      </c>
      <c r="Q188" s="98">
        <f t="shared" si="31"/>
        <v>1</v>
      </c>
      <c r="R188" s="84">
        <v>1</v>
      </c>
      <c r="S188" s="84"/>
      <c r="T188" s="84">
        <v>0</v>
      </c>
      <c r="U188" s="84">
        <f t="shared" ref="U188:U189" si="49">Q188</f>
        <v>1</v>
      </c>
      <c r="V188" s="84">
        <v>0</v>
      </c>
      <c r="W188" s="89">
        <v>95</v>
      </c>
      <c r="X188" s="89">
        <v>4</v>
      </c>
      <c r="Y188" s="89">
        <f t="shared" si="48"/>
        <v>99</v>
      </c>
      <c r="Z188" s="56">
        <v>45792</v>
      </c>
      <c r="AA188" s="61">
        <v>0.34027777777777773</v>
      </c>
      <c r="AB188" s="61">
        <v>0.70833333333333337</v>
      </c>
      <c r="AC188" s="31" t="s">
        <v>472</v>
      </c>
      <c r="AD188" s="58" t="s">
        <v>345</v>
      </c>
      <c r="AE188" s="58" t="s">
        <v>478</v>
      </c>
      <c r="AF188" s="58" t="s">
        <v>479</v>
      </c>
      <c r="AG188" s="204" t="s">
        <v>328</v>
      </c>
    </row>
    <row r="189" spans="1:33" s="15" customFormat="1" ht="18" hidden="1" customHeight="1">
      <c r="A189" s="57" t="s">
        <v>350</v>
      </c>
      <c r="B189" s="57" t="s">
        <v>91</v>
      </c>
      <c r="C189" s="55">
        <v>5</v>
      </c>
      <c r="D189" s="79"/>
      <c r="E189" s="79"/>
      <c r="F189" s="80"/>
      <c r="G189" s="80"/>
      <c r="H189" s="86">
        <v>4</v>
      </c>
      <c r="I189" s="86">
        <v>1</v>
      </c>
      <c r="J189" s="55" t="s">
        <v>208</v>
      </c>
      <c r="K189" s="59">
        <v>2</v>
      </c>
      <c r="L189" s="60"/>
      <c r="M189" s="56"/>
      <c r="N189" s="56"/>
      <c r="O189" s="56"/>
      <c r="P189" s="98">
        <v>4</v>
      </c>
      <c r="Q189" s="98">
        <f t="shared" si="31"/>
        <v>1</v>
      </c>
      <c r="R189" s="84">
        <v>1</v>
      </c>
      <c r="S189" s="84"/>
      <c r="T189" s="84">
        <v>0</v>
      </c>
      <c r="U189" s="84">
        <f t="shared" si="49"/>
        <v>1</v>
      </c>
      <c r="V189" s="84">
        <v>0</v>
      </c>
      <c r="W189" s="89">
        <v>96</v>
      </c>
      <c r="X189" s="89">
        <v>5</v>
      </c>
      <c r="Y189" s="89">
        <f t="shared" si="48"/>
        <v>101</v>
      </c>
      <c r="Z189" s="56">
        <v>45793</v>
      </c>
      <c r="AA189" s="61">
        <v>0.34027777777777773</v>
      </c>
      <c r="AB189" s="61">
        <v>0.70833333333333337</v>
      </c>
      <c r="AC189" s="31" t="s">
        <v>472</v>
      </c>
      <c r="AD189" s="58" t="s">
        <v>345</v>
      </c>
      <c r="AE189" s="58" t="s">
        <v>478</v>
      </c>
      <c r="AF189" s="58" t="s">
        <v>479</v>
      </c>
      <c r="AG189" s="204" t="s">
        <v>328</v>
      </c>
    </row>
    <row r="190" spans="1:33" s="15" customFormat="1" ht="18" hidden="1" customHeight="1">
      <c r="A190" s="4" t="s">
        <v>350</v>
      </c>
      <c r="B190" s="4" t="s">
        <v>92</v>
      </c>
      <c r="C190" s="3">
        <v>3</v>
      </c>
      <c r="D190" s="79"/>
      <c r="E190" s="79"/>
      <c r="F190" s="80"/>
      <c r="G190" s="80"/>
      <c r="H190" s="86"/>
      <c r="I190" s="86"/>
      <c r="J190" s="3"/>
      <c r="K190" s="6"/>
      <c r="L190" s="7"/>
      <c r="M190" s="8"/>
      <c r="N190" s="8"/>
      <c r="O190" s="9"/>
      <c r="P190" s="87"/>
      <c r="Q190" s="98">
        <f t="shared" si="31"/>
        <v>0</v>
      </c>
      <c r="R190" s="84"/>
      <c r="S190" s="84"/>
      <c r="T190" s="84"/>
      <c r="U190" s="84"/>
      <c r="V190" s="84"/>
      <c r="W190" s="89"/>
      <c r="X190" s="89"/>
      <c r="Y190" s="89">
        <f t="shared" si="48"/>
        <v>0</v>
      </c>
      <c r="Z190" s="8"/>
      <c r="AA190" s="10"/>
      <c r="AB190" s="10"/>
      <c r="AC190" s="11" t="str">
        <f t="shared" ref="AC190:AC204" si="50">CONCATENATE(AD190,"-",AE190)</f>
        <v>-</v>
      </c>
      <c r="AD190" s="5"/>
      <c r="AE190" s="5"/>
      <c r="AF190" s="5"/>
      <c r="AG190" s="12"/>
    </row>
    <row r="191" spans="1:33" ht="18" hidden="1" customHeight="1">
      <c r="A191" s="18" t="s">
        <v>350</v>
      </c>
      <c r="B191" s="34" t="s">
        <v>92</v>
      </c>
      <c r="C191" s="19">
        <v>4</v>
      </c>
      <c r="D191" s="90">
        <v>10</v>
      </c>
      <c r="E191" s="90">
        <v>1</v>
      </c>
      <c r="F191" s="91">
        <v>5</v>
      </c>
      <c r="G191" s="80">
        <v>1</v>
      </c>
      <c r="H191" s="86"/>
      <c r="I191" s="86"/>
      <c r="J191" s="19" t="s">
        <v>202</v>
      </c>
      <c r="K191" s="21">
        <v>1</v>
      </c>
      <c r="L191" s="22"/>
      <c r="M191" s="23">
        <v>45707</v>
      </c>
      <c r="N191" s="23">
        <v>45764</v>
      </c>
      <c r="O191" s="23"/>
      <c r="P191" s="93">
        <v>5</v>
      </c>
      <c r="Q191" s="98">
        <f t="shared" si="31"/>
        <v>0</v>
      </c>
      <c r="R191" s="88"/>
      <c r="S191" s="88"/>
      <c r="T191" s="88"/>
      <c r="U191" s="88"/>
      <c r="V191" s="88"/>
      <c r="W191" s="94">
        <v>128</v>
      </c>
      <c r="X191" s="94">
        <v>7</v>
      </c>
      <c r="Y191" s="94">
        <f t="shared" si="48"/>
        <v>135</v>
      </c>
      <c r="Z191" s="23">
        <v>45925</v>
      </c>
      <c r="AA191" s="24">
        <v>0.35416666666666669</v>
      </c>
      <c r="AB191" s="24">
        <v>0.64583333333333337</v>
      </c>
      <c r="AC191" s="25" t="str">
        <f t="shared" si="50"/>
        <v>인천-강화</v>
      </c>
      <c r="AD191" s="20" t="s">
        <v>345</v>
      </c>
      <c r="AE191" s="20" t="s">
        <v>24</v>
      </c>
      <c r="AF191" s="20" t="s">
        <v>480</v>
      </c>
      <c r="AG191" s="26" t="s">
        <v>349</v>
      </c>
    </row>
    <row r="192" spans="1:33" ht="18" hidden="1" customHeight="1">
      <c r="A192" s="18" t="s">
        <v>350</v>
      </c>
      <c r="B192" s="34" t="s">
        <v>92</v>
      </c>
      <c r="C192" s="19">
        <v>4</v>
      </c>
      <c r="D192" s="90"/>
      <c r="E192" s="90"/>
      <c r="F192" s="91">
        <v>5</v>
      </c>
      <c r="G192" s="80">
        <v>1</v>
      </c>
      <c r="H192" s="86"/>
      <c r="I192" s="86"/>
      <c r="J192" s="19" t="s">
        <v>202</v>
      </c>
      <c r="K192" s="21">
        <v>1</v>
      </c>
      <c r="L192" s="22"/>
      <c r="M192" s="23">
        <v>45707</v>
      </c>
      <c r="N192" s="23">
        <v>45764</v>
      </c>
      <c r="O192" s="23"/>
      <c r="P192" s="93">
        <v>5</v>
      </c>
      <c r="Q192" s="98">
        <f t="shared" si="31"/>
        <v>0</v>
      </c>
      <c r="R192" s="88"/>
      <c r="S192" s="88"/>
      <c r="T192" s="88"/>
      <c r="U192" s="88"/>
      <c r="V192" s="88"/>
      <c r="W192" s="94">
        <v>127</v>
      </c>
      <c r="X192" s="94">
        <v>6</v>
      </c>
      <c r="Y192" s="94">
        <f t="shared" si="48"/>
        <v>133</v>
      </c>
      <c r="Z192" s="23">
        <v>45926</v>
      </c>
      <c r="AA192" s="24">
        <v>0.35416666666666669</v>
      </c>
      <c r="AB192" s="24">
        <v>0.64583333333333337</v>
      </c>
      <c r="AC192" s="25" t="str">
        <f t="shared" si="50"/>
        <v>인천-강화</v>
      </c>
      <c r="AD192" s="20" t="s">
        <v>345</v>
      </c>
      <c r="AE192" s="20" t="s">
        <v>24</v>
      </c>
      <c r="AF192" s="20" t="s">
        <v>480</v>
      </c>
      <c r="AG192" s="26" t="s">
        <v>349</v>
      </c>
    </row>
    <row r="193" spans="1:33" s="15" customFormat="1" ht="18" hidden="1" customHeight="1">
      <c r="A193" s="4" t="s">
        <v>350</v>
      </c>
      <c r="B193" s="4" t="s">
        <v>92</v>
      </c>
      <c r="C193" s="3">
        <v>5</v>
      </c>
      <c r="D193" s="79"/>
      <c r="E193" s="79"/>
      <c r="F193" s="80"/>
      <c r="G193" s="80"/>
      <c r="H193" s="86"/>
      <c r="I193" s="86"/>
      <c r="J193" s="3"/>
      <c r="K193" s="6"/>
      <c r="L193" s="7"/>
      <c r="M193" s="8"/>
      <c r="N193" s="8"/>
      <c r="O193" s="9"/>
      <c r="P193" s="87"/>
      <c r="Q193" s="98">
        <f t="shared" si="31"/>
        <v>0</v>
      </c>
      <c r="R193" s="84"/>
      <c r="S193" s="84"/>
      <c r="T193" s="84"/>
      <c r="U193" s="84"/>
      <c r="V193" s="84"/>
      <c r="W193" s="89"/>
      <c r="X193" s="89"/>
      <c r="Y193" s="89">
        <f t="shared" si="48"/>
        <v>0</v>
      </c>
      <c r="Z193" s="8"/>
      <c r="AA193" s="10"/>
      <c r="AB193" s="10"/>
      <c r="AC193" s="11" t="str">
        <f t="shared" si="50"/>
        <v>-</v>
      </c>
      <c r="AD193" s="5"/>
      <c r="AE193" s="5"/>
      <c r="AF193" s="5"/>
      <c r="AG193" s="12"/>
    </row>
    <row r="194" spans="1:33" ht="18" hidden="1" customHeight="1">
      <c r="A194" s="4" t="s">
        <v>350</v>
      </c>
      <c r="B194" s="4" t="s">
        <v>93</v>
      </c>
      <c r="C194" s="3">
        <v>3</v>
      </c>
      <c r="D194" s="79">
        <v>2</v>
      </c>
      <c r="E194" s="79">
        <v>1</v>
      </c>
      <c r="F194" s="80"/>
      <c r="G194" s="80"/>
      <c r="H194" s="86"/>
      <c r="I194" s="86"/>
      <c r="J194" s="3"/>
      <c r="K194" s="6"/>
      <c r="L194" s="7"/>
      <c r="M194" s="8"/>
      <c r="N194" s="8"/>
      <c r="O194" s="9"/>
      <c r="P194" s="87"/>
      <c r="Q194" s="98">
        <f t="shared" si="31"/>
        <v>0</v>
      </c>
      <c r="R194" s="84"/>
      <c r="S194" s="84"/>
      <c r="T194" s="84"/>
      <c r="U194" s="84"/>
      <c r="V194" s="84"/>
      <c r="W194" s="89"/>
      <c r="X194" s="89"/>
      <c r="Y194" s="89">
        <f t="shared" si="48"/>
        <v>0</v>
      </c>
      <c r="Z194" s="8"/>
      <c r="AA194" s="10"/>
      <c r="AB194" s="10"/>
      <c r="AC194" s="11" t="str">
        <f t="shared" si="50"/>
        <v>-</v>
      </c>
      <c r="AD194" s="5"/>
      <c r="AE194" s="5"/>
      <c r="AF194" s="5"/>
      <c r="AG194" s="12"/>
    </row>
    <row r="195" spans="1:33" ht="18" hidden="1" customHeight="1">
      <c r="A195" s="18" t="s">
        <v>350</v>
      </c>
      <c r="B195" s="18" t="s">
        <v>93</v>
      </c>
      <c r="C195" s="19">
        <v>4</v>
      </c>
      <c r="D195" s="90"/>
      <c r="E195" s="90"/>
      <c r="F195" s="91"/>
      <c r="G195" s="91"/>
      <c r="H195" s="92"/>
      <c r="I195" s="92"/>
      <c r="J195" s="19" t="s">
        <v>202</v>
      </c>
      <c r="K195" s="21">
        <v>1</v>
      </c>
      <c r="L195" s="22"/>
      <c r="M195" s="23">
        <v>45695</v>
      </c>
      <c r="N195" s="23">
        <v>45714</v>
      </c>
      <c r="O195" s="23"/>
      <c r="P195" s="93">
        <v>4</v>
      </c>
      <c r="Q195" s="98">
        <f t="shared" si="31"/>
        <v>0</v>
      </c>
      <c r="R195" s="88"/>
      <c r="S195" s="88"/>
      <c r="T195" s="84"/>
      <c r="U195" s="88"/>
      <c r="V195" s="88"/>
      <c r="W195" s="94">
        <v>84</v>
      </c>
      <c r="X195" s="94">
        <v>5</v>
      </c>
      <c r="Y195" s="94">
        <f t="shared" si="48"/>
        <v>89</v>
      </c>
      <c r="Z195" s="23">
        <v>45772</v>
      </c>
      <c r="AA195" s="24">
        <v>0.375</v>
      </c>
      <c r="AB195" s="24">
        <v>0.64583333333333337</v>
      </c>
      <c r="AC195" s="25" t="str">
        <f t="shared" si="50"/>
        <v>영종-강화</v>
      </c>
      <c r="AD195" s="20" t="s">
        <v>438</v>
      </c>
      <c r="AE195" s="20" t="s">
        <v>24</v>
      </c>
      <c r="AF195" s="20" t="s">
        <v>480</v>
      </c>
      <c r="AG195" s="26" t="s">
        <v>349</v>
      </c>
    </row>
    <row r="196" spans="1:33" ht="18" hidden="1" customHeight="1">
      <c r="A196" s="4" t="s">
        <v>350</v>
      </c>
      <c r="B196" s="4" t="s">
        <v>93</v>
      </c>
      <c r="C196" s="3">
        <v>5</v>
      </c>
      <c r="D196" s="79"/>
      <c r="E196" s="79"/>
      <c r="F196" s="80"/>
      <c r="G196" s="80"/>
      <c r="H196" s="86"/>
      <c r="I196" s="86"/>
      <c r="J196" s="3"/>
      <c r="K196" s="6"/>
      <c r="L196" s="7"/>
      <c r="M196" s="8"/>
      <c r="N196" s="8"/>
      <c r="O196" s="9"/>
      <c r="P196" s="87"/>
      <c r="Q196" s="98">
        <f t="shared" si="31"/>
        <v>0</v>
      </c>
      <c r="R196" s="84"/>
      <c r="S196" s="84"/>
      <c r="T196" s="84"/>
      <c r="U196" s="84"/>
      <c r="V196" s="84"/>
      <c r="W196" s="89"/>
      <c r="X196" s="89"/>
      <c r="Y196" s="89">
        <f t="shared" si="48"/>
        <v>0</v>
      </c>
      <c r="Z196" s="8"/>
      <c r="AA196" s="10"/>
      <c r="AB196" s="10"/>
      <c r="AC196" s="11" t="str">
        <f t="shared" si="50"/>
        <v>-</v>
      </c>
      <c r="AD196" s="5"/>
      <c r="AE196" s="5"/>
      <c r="AF196" s="5"/>
      <c r="AG196" s="12"/>
    </row>
    <row r="197" spans="1:33" ht="18" hidden="1" customHeight="1">
      <c r="A197" s="4" t="s">
        <v>350</v>
      </c>
      <c r="B197" s="4" t="s">
        <v>94</v>
      </c>
      <c r="C197" s="3">
        <v>3</v>
      </c>
      <c r="D197" s="79"/>
      <c r="E197" s="79"/>
      <c r="F197" s="80"/>
      <c r="G197" s="80"/>
      <c r="H197" s="86"/>
      <c r="I197" s="86"/>
      <c r="J197" s="3"/>
      <c r="K197" s="6"/>
      <c r="L197" s="7"/>
      <c r="M197" s="13"/>
      <c r="N197" s="13"/>
      <c r="O197" s="14"/>
      <c r="P197" s="87"/>
      <c r="Q197" s="98">
        <f t="shared" si="31"/>
        <v>0</v>
      </c>
      <c r="R197" s="84"/>
      <c r="S197" s="84"/>
      <c r="T197" s="84"/>
      <c r="U197" s="84"/>
      <c r="V197" s="84"/>
      <c r="W197" s="89"/>
      <c r="X197" s="89"/>
      <c r="Y197" s="89">
        <f t="shared" si="48"/>
        <v>0</v>
      </c>
      <c r="Z197" s="8"/>
      <c r="AA197" s="10"/>
      <c r="AB197" s="10"/>
      <c r="AC197" s="11" t="str">
        <f t="shared" si="50"/>
        <v>-</v>
      </c>
      <c r="AD197" s="5"/>
      <c r="AE197" s="5"/>
      <c r="AF197" s="5"/>
      <c r="AG197" s="12"/>
    </row>
    <row r="198" spans="1:33" s="15" customFormat="1" ht="18" hidden="1" customHeight="1">
      <c r="A198" s="4" t="s">
        <v>350</v>
      </c>
      <c r="B198" s="4" t="s">
        <v>94</v>
      </c>
      <c r="C198" s="3">
        <v>4</v>
      </c>
      <c r="D198" s="79">
        <v>5</v>
      </c>
      <c r="E198" s="79">
        <v>1</v>
      </c>
      <c r="F198" s="80"/>
      <c r="G198" s="80"/>
      <c r="H198" s="86"/>
      <c r="I198" s="86"/>
      <c r="J198" s="3"/>
      <c r="K198" s="6"/>
      <c r="L198" s="7"/>
      <c r="M198" s="13"/>
      <c r="N198" s="13"/>
      <c r="O198" s="14"/>
      <c r="P198" s="87"/>
      <c r="Q198" s="98">
        <f t="shared" si="31"/>
        <v>0</v>
      </c>
      <c r="R198" s="84"/>
      <c r="S198" s="84"/>
      <c r="T198" s="84"/>
      <c r="U198" s="84"/>
      <c r="V198" s="84"/>
      <c r="W198" s="89"/>
      <c r="X198" s="89"/>
      <c r="Y198" s="89">
        <f t="shared" si="48"/>
        <v>0</v>
      </c>
      <c r="Z198" s="8"/>
      <c r="AA198" s="10"/>
      <c r="AB198" s="10"/>
      <c r="AC198" s="11" t="str">
        <f t="shared" si="50"/>
        <v>-</v>
      </c>
      <c r="AD198" s="5"/>
      <c r="AE198" s="5"/>
      <c r="AF198" s="5"/>
      <c r="AG198" s="12"/>
    </row>
    <row r="199" spans="1:33" s="15" customFormat="1" ht="18" hidden="1" customHeight="1">
      <c r="A199" s="4" t="s">
        <v>350</v>
      </c>
      <c r="B199" s="4" t="s">
        <v>94</v>
      </c>
      <c r="C199" s="3">
        <v>5</v>
      </c>
      <c r="D199" s="79"/>
      <c r="E199" s="79"/>
      <c r="F199" s="80"/>
      <c r="G199" s="80"/>
      <c r="H199" s="86"/>
      <c r="I199" s="86"/>
      <c r="J199" s="3"/>
      <c r="K199" s="6"/>
      <c r="L199" s="7"/>
      <c r="M199" s="13"/>
      <c r="N199" s="13"/>
      <c r="O199" s="14"/>
      <c r="P199" s="87"/>
      <c r="Q199" s="98">
        <f t="shared" si="31"/>
        <v>0</v>
      </c>
      <c r="R199" s="84"/>
      <c r="S199" s="84"/>
      <c r="T199" s="84"/>
      <c r="U199" s="84"/>
      <c r="V199" s="84"/>
      <c r="W199" s="89"/>
      <c r="X199" s="89"/>
      <c r="Y199" s="89">
        <f t="shared" si="48"/>
        <v>0</v>
      </c>
      <c r="Z199" s="8"/>
      <c r="AA199" s="10"/>
      <c r="AB199" s="10"/>
      <c r="AC199" s="11" t="str">
        <f t="shared" si="50"/>
        <v>-</v>
      </c>
      <c r="AD199" s="5"/>
      <c r="AE199" s="5"/>
      <c r="AF199" s="5"/>
      <c r="AG199" s="12"/>
    </row>
    <row r="200" spans="1:33" ht="18" hidden="1" customHeight="1">
      <c r="A200" s="18" t="s">
        <v>350</v>
      </c>
      <c r="B200" s="34" t="s">
        <v>95</v>
      </c>
      <c r="C200" s="19">
        <v>3</v>
      </c>
      <c r="D200" s="90">
        <v>2</v>
      </c>
      <c r="E200" s="90">
        <v>1</v>
      </c>
      <c r="F200" s="91"/>
      <c r="G200" s="91"/>
      <c r="H200" s="92"/>
      <c r="I200" s="92"/>
      <c r="J200" s="19" t="s">
        <v>202</v>
      </c>
      <c r="K200" s="21">
        <v>1</v>
      </c>
      <c r="L200" s="22"/>
      <c r="M200" s="23">
        <v>45708</v>
      </c>
      <c r="N200" s="23">
        <v>45735</v>
      </c>
      <c r="O200" s="23"/>
      <c r="P200" s="93">
        <v>3</v>
      </c>
      <c r="Q200" s="98">
        <f t="shared" si="31"/>
        <v>0</v>
      </c>
      <c r="R200" s="88"/>
      <c r="S200" s="88"/>
      <c r="T200" s="88"/>
      <c r="U200" s="88"/>
      <c r="V200" s="88"/>
      <c r="W200" s="94">
        <v>65</v>
      </c>
      <c r="X200" s="94">
        <v>3</v>
      </c>
      <c r="Y200" s="94">
        <f t="shared" si="48"/>
        <v>68</v>
      </c>
      <c r="Z200" s="23">
        <v>45945</v>
      </c>
      <c r="AA200" s="24">
        <v>0.36805555555555558</v>
      </c>
      <c r="AB200" s="24">
        <v>0.625</v>
      </c>
      <c r="AC200" s="25" t="str">
        <f t="shared" si="50"/>
        <v>인천-영종</v>
      </c>
      <c r="AD200" s="20" t="s">
        <v>345</v>
      </c>
      <c r="AE200" s="20" t="s">
        <v>438</v>
      </c>
      <c r="AF200" s="20" t="s">
        <v>481</v>
      </c>
      <c r="AG200" s="26" t="s">
        <v>353</v>
      </c>
    </row>
    <row r="201" spans="1:33" ht="18" hidden="1" customHeight="1">
      <c r="A201" s="18" t="s">
        <v>350</v>
      </c>
      <c r="B201" s="34" t="s">
        <v>95</v>
      </c>
      <c r="C201" s="19">
        <v>4</v>
      </c>
      <c r="D201" s="90">
        <v>3</v>
      </c>
      <c r="E201" s="90">
        <v>1</v>
      </c>
      <c r="F201" s="91"/>
      <c r="G201" s="91"/>
      <c r="H201" s="92"/>
      <c r="I201" s="92"/>
      <c r="J201" s="19" t="s">
        <v>202</v>
      </c>
      <c r="K201" s="21">
        <v>1</v>
      </c>
      <c r="L201" s="22"/>
      <c r="M201" s="23">
        <v>45708</v>
      </c>
      <c r="N201" s="23">
        <v>45735</v>
      </c>
      <c r="O201" s="23"/>
      <c r="P201" s="93">
        <v>4</v>
      </c>
      <c r="Q201" s="98">
        <f t="shared" si="31"/>
        <v>0</v>
      </c>
      <c r="R201" s="88"/>
      <c r="S201" s="88"/>
      <c r="T201" s="88"/>
      <c r="U201" s="88"/>
      <c r="V201" s="88"/>
      <c r="W201" s="94">
        <v>77</v>
      </c>
      <c r="X201" s="94">
        <v>4</v>
      </c>
      <c r="Y201" s="94">
        <f t="shared" si="48"/>
        <v>81</v>
      </c>
      <c r="Z201" s="23">
        <v>45925</v>
      </c>
      <c r="AA201" s="24">
        <v>0.375</v>
      </c>
      <c r="AB201" s="24">
        <v>0.57638888888888895</v>
      </c>
      <c r="AC201" s="25" t="str">
        <f t="shared" si="50"/>
        <v>인천-인천</v>
      </c>
      <c r="AD201" s="20" t="s">
        <v>345</v>
      </c>
      <c r="AE201" s="20" t="s">
        <v>345</v>
      </c>
      <c r="AF201" s="20" t="s">
        <v>482</v>
      </c>
      <c r="AG201" s="26" t="s">
        <v>353</v>
      </c>
    </row>
    <row r="202" spans="1:33" ht="18" hidden="1" customHeight="1">
      <c r="A202" s="4" t="s">
        <v>350</v>
      </c>
      <c r="B202" s="4" t="s">
        <v>95</v>
      </c>
      <c r="C202" s="3">
        <v>5</v>
      </c>
      <c r="D202" s="79"/>
      <c r="E202" s="79"/>
      <c r="F202" s="80"/>
      <c r="G202" s="80"/>
      <c r="H202" s="86"/>
      <c r="I202" s="86"/>
      <c r="J202" s="3"/>
      <c r="K202" s="6"/>
      <c r="L202" s="7"/>
      <c r="M202" s="8"/>
      <c r="N202" s="8"/>
      <c r="O202" s="9"/>
      <c r="P202" s="87"/>
      <c r="Q202" s="98">
        <f t="shared" ref="Q202:Q265" si="51">R202+S202</f>
        <v>0</v>
      </c>
      <c r="R202" s="84"/>
      <c r="S202" s="84"/>
      <c r="T202" s="84"/>
      <c r="U202" s="84"/>
      <c r="V202" s="84"/>
      <c r="W202" s="89"/>
      <c r="X202" s="89"/>
      <c r="Y202" s="89">
        <f t="shared" si="48"/>
        <v>0</v>
      </c>
      <c r="Z202" s="8"/>
      <c r="AA202" s="10"/>
      <c r="AB202" s="10"/>
      <c r="AC202" s="11" t="str">
        <f t="shared" si="50"/>
        <v>-</v>
      </c>
      <c r="AD202" s="5"/>
      <c r="AE202" s="5"/>
      <c r="AF202" s="5"/>
      <c r="AG202" s="12"/>
    </row>
    <row r="203" spans="1:33" ht="18" hidden="1" customHeight="1">
      <c r="A203" s="57" t="s">
        <v>350</v>
      </c>
      <c r="B203" s="57" t="s">
        <v>96</v>
      </c>
      <c r="C203" s="55">
        <v>3</v>
      </c>
      <c r="D203" s="79">
        <v>3</v>
      </c>
      <c r="E203" s="79">
        <v>1</v>
      </c>
      <c r="F203" s="80">
        <v>3</v>
      </c>
      <c r="G203" s="80">
        <v>1</v>
      </c>
      <c r="H203" s="86"/>
      <c r="I203" s="86"/>
      <c r="J203" s="55" t="s">
        <v>208</v>
      </c>
      <c r="K203" s="59">
        <v>1</v>
      </c>
      <c r="L203" s="60"/>
      <c r="M203" s="56">
        <v>45678</v>
      </c>
      <c r="N203" s="56"/>
      <c r="O203" s="56"/>
      <c r="P203" s="98">
        <v>3</v>
      </c>
      <c r="Q203" s="98">
        <f t="shared" si="51"/>
        <v>1</v>
      </c>
      <c r="R203" s="84">
        <v>1</v>
      </c>
      <c r="S203" s="84"/>
      <c r="T203" s="84">
        <f t="shared" ref="T203:T204" si="52">R203</f>
        <v>1</v>
      </c>
      <c r="U203" s="84">
        <v>0</v>
      </c>
      <c r="V203" s="84">
        <v>0</v>
      </c>
      <c r="W203" s="89">
        <v>62</v>
      </c>
      <c r="X203" s="89">
        <v>4</v>
      </c>
      <c r="Y203" s="89">
        <f t="shared" si="48"/>
        <v>66</v>
      </c>
      <c r="Z203" s="56">
        <v>45772</v>
      </c>
      <c r="AA203" s="61">
        <v>0.375</v>
      </c>
      <c r="AB203" s="61">
        <v>0.64583333333333337</v>
      </c>
      <c r="AC203" s="11" t="str">
        <f t="shared" si="50"/>
        <v>인천-영종</v>
      </c>
      <c r="AD203" s="58" t="s">
        <v>345</v>
      </c>
      <c r="AE203" s="58" t="s">
        <v>438</v>
      </c>
      <c r="AF203" s="58" t="s">
        <v>483</v>
      </c>
      <c r="AG203" s="204" t="s">
        <v>353</v>
      </c>
    </row>
    <row r="204" spans="1:33" s="15" customFormat="1" ht="18" hidden="1" customHeight="1">
      <c r="A204" s="57" t="s">
        <v>350</v>
      </c>
      <c r="B204" s="57" t="s">
        <v>96</v>
      </c>
      <c r="C204" s="55">
        <v>4</v>
      </c>
      <c r="D204" s="79"/>
      <c r="E204" s="79"/>
      <c r="F204" s="80">
        <v>4</v>
      </c>
      <c r="G204" s="80">
        <v>1</v>
      </c>
      <c r="H204" s="86"/>
      <c r="I204" s="86"/>
      <c r="J204" s="55" t="s">
        <v>208</v>
      </c>
      <c r="K204" s="59" t="s">
        <v>26</v>
      </c>
      <c r="L204" s="60"/>
      <c r="M204" s="56">
        <v>45678</v>
      </c>
      <c r="N204" s="56"/>
      <c r="O204" s="56"/>
      <c r="P204" s="98">
        <v>4</v>
      </c>
      <c r="Q204" s="98">
        <f t="shared" si="51"/>
        <v>1</v>
      </c>
      <c r="R204" s="84">
        <v>1</v>
      </c>
      <c r="S204" s="84"/>
      <c r="T204" s="84">
        <f t="shared" si="52"/>
        <v>1</v>
      </c>
      <c r="U204" s="84">
        <v>0</v>
      </c>
      <c r="V204" s="84">
        <v>0</v>
      </c>
      <c r="W204" s="89">
        <v>85</v>
      </c>
      <c r="X204" s="89">
        <v>5</v>
      </c>
      <c r="Y204" s="89">
        <f t="shared" si="48"/>
        <v>90</v>
      </c>
      <c r="Z204" s="56">
        <v>45799</v>
      </c>
      <c r="AA204" s="61">
        <v>0.375</v>
      </c>
      <c r="AB204" s="61">
        <v>0.64583333333333337</v>
      </c>
      <c r="AC204" s="11" t="str">
        <f t="shared" si="50"/>
        <v>인천-강화</v>
      </c>
      <c r="AD204" s="58" t="s">
        <v>345</v>
      </c>
      <c r="AE204" s="58" t="s">
        <v>24</v>
      </c>
      <c r="AF204" s="58" t="s">
        <v>480</v>
      </c>
      <c r="AG204" s="204" t="s">
        <v>349</v>
      </c>
    </row>
    <row r="205" spans="1:33" s="15" customFormat="1" ht="18" hidden="1" customHeight="1">
      <c r="A205" s="57" t="s">
        <v>350</v>
      </c>
      <c r="B205" s="57" t="s">
        <v>96</v>
      </c>
      <c r="C205" s="55">
        <v>5</v>
      </c>
      <c r="D205" s="79"/>
      <c r="E205" s="79"/>
      <c r="F205" s="80"/>
      <c r="G205" s="80"/>
      <c r="H205" s="86">
        <v>3</v>
      </c>
      <c r="I205" s="86">
        <v>1</v>
      </c>
      <c r="J205" s="55" t="s">
        <v>208</v>
      </c>
      <c r="K205" s="59" t="s">
        <v>204</v>
      </c>
      <c r="L205" s="60"/>
      <c r="M205" s="56">
        <v>45730</v>
      </c>
      <c r="N205" s="56"/>
      <c r="O205" s="56"/>
      <c r="P205" s="98">
        <v>3</v>
      </c>
      <c r="Q205" s="98">
        <f t="shared" si="51"/>
        <v>1</v>
      </c>
      <c r="R205" s="84">
        <v>1</v>
      </c>
      <c r="S205" s="84"/>
      <c r="T205" s="84">
        <v>0</v>
      </c>
      <c r="U205" s="84">
        <f>Q205</f>
        <v>1</v>
      </c>
      <c r="V205" s="84">
        <v>0</v>
      </c>
      <c r="W205" s="89">
        <v>79</v>
      </c>
      <c r="X205" s="89">
        <v>5</v>
      </c>
      <c r="Y205" s="89">
        <v>84</v>
      </c>
      <c r="Z205" s="56">
        <v>45838</v>
      </c>
      <c r="AA205" s="61">
        <v>0.35416666666666669</v>
      </c>
      <c r="AB205" s="61">
        <v>0.65277777777777779</v>
      </c>
      <c r="AC205" s="31" t="s">
        <v>472</v>
      </c>
      <c r="AD205" s="58" t="s">
        <v>345</v>
      </c>
      <c r="AE205" s="58" t="s">
        <v>484</v>
      </c>
      <c r="AF205" s="58" t="s">
        <v>485</v>
      </c>
      <c r="AG205" s="204" t="s">
        <v>353</v>
      </c>
    </row>
    <row r="206" spans="1:33" ht="18" hidden="1" customHeight="1">
      <c r="A206" s="18" t="s">
        <v>350</v>
      </c>
      <c r="B206" s="34" t="s">
        <v>97</v>
      </c>
      <c r="C206" s="19">
        <v>3</v>
      </c>
      <c r="D206" s="90">
        <v>3</v>
      </c>
      <c r="E206" s="90">
        <v>1</v>
      </c>
      <c r="F206" s="91"/>
      <c r="G206" s="91"/>
      <c r="H206" s="92"/>
      <c r="I206" s="92"/>
      <c r="J206" s="19" t="s">
        <v>202</v>
      </c>
      <c r="K206" s="21">
        <v>1</v>
      </c>
      <c r="L206" s="22"/>
      <c r="M206" s="23">
        <v>45677</v>
      </c>
      <c r="N206" s="23">
        <v>45716</v>
      </c>
      <c r="O206" s="23"/>
      <c r="P206" s="93">
        <v>2</v>
      </c>
      <c r="Q206" s="98">
        <f t="shared" si="51"/>
        <v>0</v>
      </c>
      <c r="R206" s="88"/>
      <c r="S206" s="88"/>
      <c r="T206" s="88"/>
      <c r="U206" s="88"/>
      <c r="V206" s="88"/>
      <c r="W206" s="94">
        <v>50</v>
      </c>
      <c r="X206" s="94">
        <v>4</v>
      </c>
      <c r="Y206" s="94">
        <f t="shared" ref="Y206:Y243" si="53">SUM(W206:X206)</f>
        <v>54</v>
      </c>
      <c r="Z206" s="23">
        <v>45919</v>
      </c>
      <c r="AA206" s="24">
        <v>0.35416666666666669</v>
      </c>
      <c r="AB206" s="24">
        <v>0.60416666666666663</v>
      </c>
      <c r="AC206" s="25" t="str">
        <f t="shared" ref="AC206:AC243" si="54">CONCATENATE(AD206,"-",AE206)</f>
        <v>인천-영종</v>
      </c>
      <c r="AD206" s="20" t="s">
        <v>345</v>
      </c>
      <c r="AE206" s="20" t="s">
        <v>438</v>
      </c>
      <c r="AF206" s="20" t="s">
        <v>481</v>
      </c>
      <c r="AG206" s="26" t="s">
        <v>353</v>
      </c>
    </row>
    <row r="207" spans="1:33" ht="18" hidden="1" customHeight="1">
      <c r="A207" s="18" t="s">
        <v>350</v>
      </c>
      <c r="B207" s="34" t="s">
        <v>97</v>
      </c>
      <c r="C207" s="19">
        <v>4</v>
      </c>
      <c r="D207" s="90">
        <v>4</v>
      </c>
      <c r="E207" s="90">
        <v>1</v>
      </c>
      <c r="F207" s="91"/>
      <c r="G207" s="91"/>
      <c r="H207" s="92"/>
      <c r="I207" s="92"/>
      <c r="J207" s="19" t="s">
        <v>202</v>
      </c>
      <c r="K207" s="21">
        <v>1</v>
      </c>
      <c r="L207" s="22"/>
      <c r="M207" s="23">
        <v>45677</v>
      </c>
      <c r="N207" s="23">
        <v>45716</v>
      </c>
      <c r="O207" s="23"/>
      <c r="P207" s="93">
        <v>2</v>
      </c>
      <c r="Q207" s="98">
        <f t="shared" si="51"/>
        <v>0</v>
      </c>
      <c r="R207" s="88"/>
      <c r="S207" s="88"/>
      <c r="T207" s="88"/>
      <c r="U207" s="88"/>
      <c r="V207" s="88"/>
      <c r="W207" s="94">
        <v>73</v>
      </c>
      <c r="X207" s="94">
        <v>5</v>
      </c>
      <c r="Y207" s="94">
        <f t="shared" si="53"/>
        <v>78</v>
      </c>
      <c r="Z207" s="23">
        <v>45953</v>
      </c>
      <c r="AA207" s="24">
        <v>0.35416666666666669</v>
      </c>
      <c r="AB207" s="24">
        <v>0.60416666666666663</v>
      </c>
      <c r="AC207" s="25" t="str">
        <f t="shared" si="54"/>
        <v>인천-강화</v>
      </c>
      <c r="AD207" s="20" t="s">
        <v>345</v>
      </c>
      <c r="AE207" s="20" t="s">
        <v>24</v>
      </c>
      <c r="AF207" s="20" t="s">
        <v>486</v>
      </c>
      <c r="AG207" s="26" t="s">
        <v>349</v>
      </c>
    </row>
    <row r="208" spans="1:33" ht="9.75" hidden="1" customHeight="1">
      <c r="A208" s="4" t="s">
        <v>350</v>
      </c>
      <c r="B208" s="4" t="s">
        <v>97</v>
      </c>
      <c r="C208" s="3">
        <v>5</v>
      </c>
      <c r="D208" s="79"/>
      <c r="E208" s="79"/>
      <c r="F208" s="80"/>
      <c r="G208" s="80"/>
      <c r="H208" s="86"/>
      <c r="I208" s="86"/>
      <c r="J208" s="3"/>
      <c r="K208" s="6"/>
      <c r="L208" s="7"/>
      <c r="M208" s="8"/>
      <c r="N208" s="8"/>
      <c r="O208" s="9"/>
      <c r="P208" s="87"/>
      <c r="Q208" s="98">
        <f t="shared" si="51"/>
        <v>0</v>
      </c>
      <c r="R208" s="84"/>
      <c r="S208" s="84"/>
      <c r="T208" s="84"/>
      <c r="U208" s="84"/>
      <c r="V208" s="84"/>
      <c r="W208" s="89"/>
      <c r="X208" s="89"/>
      <c r="Y208" s="89">
        <f t="shared" si="53"/>
        <v>0</v>
      </c>
      <c r="Z208" s="8"/>
      <c r="AA208" s="10"/>
      <c r="AB208" s="10"/>
      <c r="AC208" s="11" t="str">
        <f t="shared" si="54"/>
        <v>-</v>
      </c>
      <c r="AD208" s="5"/>
      <c r="AE208" s="5"/>
      <c r="AF208" s="5"/>
      <c r="AG208" s="12"/>
    </row>
    <row r="209" spans="1:33" ht="18.75" hidden="1" customHeight="1">
      <c r="A209" s="4" t="s">
        <v>350</v>
      </c>
      <c r="B209" s="4" t="s">
        <v>98</v>
      </c>
      <c r="C209" s="3">
        <v>3</v>
      </c>
      <c r="D209" s="79"/>
      <c r="E209" s="79"/>
      <c r="F209" s="80"/>
      <c r="G209" s="80"/>
      <c r="H209" s="86"/>
      <c r="I209" s="86"/>
      <c r="J209" s="3"/>
      <c r="K209" s="6"/>
      <c r="L209" s="7"/>
      <c r="M209" s="13"/>
      <c r="N209" s="13"/>
      <c r="O209" s="14"/>
      <c r="P209" s="87"/>
      <c r="Q209" s="98">
        <f t="shared" si="51"/>
        <v>0</v>
      </c>
      <c r="R209" s="84"/>
      <c r="S209" s="84"/>
      <c r="T209" s="84"/>
      <c r="U209" s="84"/>
      <c r="V209" s="84"/>
      <c r="W209" s="89"/>
      <c r="X209" s="89"/>
      <c r="Y209" s="89">
        <f t="shared" si="53"/>
        <v>0</v>
      </c>
      <c r="Z209" s="8"/>
      <c r="AA209" s="10"/>
      <c r="AB209" s="10"/>
      <c r="AC209" s="11" t="str">
        <f t="shared" si="54"/>
        <v>-</v>
      </c>
      <c r="AD209" s="5"/>
      <c r="AE209" s="5"/>
      <c r="AF209" s="5"/>
      <c r="AG209" s="12"/>
    </row>
    <row r="210" spans="1:33" ht="18" hidden="1" customHeight="1">
      <c r="A210" s="4" t="s">
        <v>350</v>
      </c>
      <c r="B210" s="4" t="s">
        <v>98</v>
      </c>
      <c r="C210" s="3">
        <v>4</v>
      </c>
      <c r="D210" s="79"/>
      <c r="E210" s="79"/>
      <c r="F210" s="80"/>
      <c r="G210" s="80"/>
      <c r="H210" s="86"/>
      <c r="I210" s="86"/>
      <c r="J210" s="3"/>
      <c r="K210" s="6"/>
      <c r="L210" s="7"/>
      <c r="M210" s="13"/>
      <c r="N210" s="13"/>
      <c r="O210" s="14"/>
      <c r="P210" s="87"/>
      <c r="Q210" s="98">
        <f t="shared" si="51"/>
        <v>0</v>
      </c>
      <c r="R210" s="84"/>
      <c r="S210" s="84"/>
      <c r="T210" s="84"/>
      <c r="U210" s="84"/>
      <c r="V210" s="84"/>
      <c r="W210" s="89"/>
      <c r="X210" s="89"/>
      <c r="Y210" s="89">
        <f t="shared" si="53"/>
        <v>0</v>
      </c>
      <c r="Z210" s="8"/>
      <c r="AA210" s="10"/>
      <c r="AB210" s="10"/>
      <c r="AC210" s="11" t="str">
        <f t="shared" si="54"/>
        <v>-</v>
      </c>
      <c r="AD210" s="5"/>
      <c r="AE210" s="5"/>
      <c r="AF210" s="5"/>
      <c r="AG210" s="12"/>
    </row>
    <row r="211" spans="1:33" ht="18" hidden="1" customHeight="1">
      <c r="A211" s="4" t="s">
        <v>350</v>
      </c>
      <c r="B211" s="4" t="s">
        <v>98</v>
      </c>
      <c r="C211" s="3">
        <v>5</v>
      </c>
      <c r="D211" s="79"/>
      <c r="E211" s="79"/>
      <c r="F211" s="80"/>
      <c r="G211" s="80"/>
      <c r="H211" s="86"/>
      <c r="I211" s="86"/>
      <c r="J211" s="3"/>
      <c r="K211" s="6"/>
      <c r="L211" s="7"/>
      <c r="M211" s="13"/>
      <c r="N211" s="13"/>
      <c r="O211" s="14"/>
      <c r="P211" s="87"/>
      <c r="Q211" s="98">
        <f t="shared" si="51"/>
        <v>0</v>
      </c>
      <c r="R211" s="84"/>
      <c r="S211" s="84"/>
      <c r="T211" s="84"/>
      <c r="U211" s="84"/>
      <c r="V211" s="84"/>
      <c r="W211" s="89"/>
      <c r="X211" s="89"/>
      <c r="Y211" s="89">
        <f t="shared" si="53"/>
        <v>0</v>
      </c>
      <c r="Z211" s="8"/>
      <c r="AA211" s="10"/>
      <c r="AB211" s="10"/>
      <c r="AC211" s="11" t="str">
        <f t="shared" si="54"/>
        <v>-</v>
      </c>
      <c r="AD211" s="5"/>
      <c r="AE211" s="5"/>
      <c r="AF211" s="5"/>
      <c r="AG211" s="12"/>
    </row>
    <row r="212" spans="1:33" ht="18" customHeight="1">
      <c r="A212" s="57" t="s">
        <v>350</v>
      </c>
      <c r="B212" s="57" t="s">
        <v>99</v>
      </c>
      <c r="C212" s="251">
        <v>4</v>
      </c>
      <c r="D212" s="79"/>
      <c r="E212" s="79"/>
      <c r="F212" s="80"/>
      <c r="G212" s="80"/>
      <c r="H212" s="81"/>
      <c r="I212" s="82"/>
      <c r="J212" s="55" t="s">
        <v>208</v>
      </c>
      <c r="K212" s="59" t="s">
        <v>440</v>
      </c>
      <c r="L212" s="60"/>
      <c r="M212" s="56">
        <v>45838</v>
      </c>
      <c r="N212" s="68"/>
      <c r="O212" s="68"/>
      <c r="P212" s="98">
        <v>4</v>
      </c>
      <c r="Q212" s="98">
        <f t="shared" si="51"/>
        <v>4</v>
      </c>
      <c r="R212" s="84">
        <v>4</v>
      </c>
      <c r="S212" s="84">
        <f t="shared" ref="S212:S214" si="55">P212-R212</f>
        <v>0</v>
      </c>
      <c r="T212" s="84">
        <f t="shared" ref="T212:T214" si="56">R212</f>
        <v>4</v>
      </c>
      <c r="U212" s="84">
        <v>0</v>
      </c>
      <c r="V212" s="84">
        <v>0</v>
      </c>
      <c r="W212" s="85">
        <v>106</v>
      </c>
      <c r="X212" s="85">
        <v>4</v>
      </c>
      <c r="Y212" s="85">
        <f t="shared" si="53"/>
        <v>110</v>
      </c>
      <c r="Z212" s="56">
        <v>45951</v>
      </c>
      <c r="AA212" s="259">
        <v>0.35416666666666669</v>
      </c>
      <c r="AB212" s="259">
        <v>0.68055555555555547</v>
      </c>
      <c r="AC212" s="11" t="str">
        <f t="shared" si="54"/>
        <v>영종-인천</v>
      </c>
      <c r="AD212" s="72" t="s">
        <v>343</v>
      </c>
      <c r="AE212" s="72" t="s">
        <v>332</v>
      </c>
      <c r="AF212" s="58" t="s">
        <v>371</v>
      </c>
      <c r="AG212" s="71" t="s">
        <v>353</v>
      </c>
    </row>
    <row r="213" spans="1:33" s="15" customFormat="1" ht="18" customHeight="1">
      <c r="A213" s="57" t="s">
        <v>350</v>
      </c>
      <c r="B213" s="57" t="s">
        <v>99</v>
      </c>
      <c r="C213" s="251">
        <v>4</v>
      </c>
      <c r="D213" s="79"/>
      <c r="E213" s="79"/>
      <c r="F213" s="80"/>
      <c r="G213" s="80"/>
      <c r="H213" s="81"/>
      <c r="I213" s="82"/>
      <c r="J213" s="55" t="s">
        <v>208</v>
      </c>
      <c r="K213" s="59" t="s">
        <v>440</v>
      </c>
      <c r="L213" s="60"/>
      <c r="M213" s="56">
        <v>45838</v>
      </c>
      <c r="N213" s="68"/>
      <c r="O213" s="68"/>
      <c r="P213" s="98">
        <v>4</v>
      </c>
      <c r="Q213" s="98">
        <f t="shared" si="51"/>
        <v>4</v>
      </c>
      <c r="R213" s="84">
        <v>4</v>
      </c>
      <c r="S213" s="84">
        <f t="shared" si="55"/>
        <v>0</v>
      </c>
      <c r="T213" s="84">
        <f t="shared" si="56"/>
        <v>4</v>
      </c>
      <c r="U213" s="84">
        <v>0</v>
      </c>
      <c r="V213" s="84">
        <v>0</v>
      </c>
      <c r="W213" s="85">
        <v>104</v>
      </c>
      <c r="X213" s="85">
        <v>4</v>
      </c>
      <c r="Y213" s="85">
        <f t="shared" si="53"/>
        <v>108</v>
      </c>
      <c r="Z213" s="56">
        <v>45953</v>
      </c>
      <c r="AA213" s="259">
        <v>0.35416666666666669</v>
      </c>
      <c r="AB213" s="259">
        <v>0.68055555555555547</v>
      </c>
      <c r="AC213" s="11" t="str">
        <f t="shared" si="54"/>
        <v>영종-인천</v>
      </c>
      <c r="AD213" s="72" t="s">
        <v>343</v>
      </c>
      <c r="AE213" s="72" t="s">
        <v>332</v>
      </c>
      <c r="AF213" s="58" t="s">
        <v>371</v>
      </c>
      <c r="AG213" s="71" t="s">
        <v>353</v>
      </c>
    </row>
    <row r="214" spans="1:33" s="15" customFormat="1" ht="18" customHeight="1">
      <c r="A214" s="57" t="s">
        <v>350</v>
      </c>
      <c r="B214" s="57" t="s">
        <v>99</v>
      </c>
      <c r="C214" s="251">
        <v>4</v>
      </c>
      <c r="D214" s="79"/>
      <c r="E214" s="79"/>
      <c r="F214" s="80"/>
      <c r="G214" s="80"/>
      <c r="H214" s="81"/>
      <c r="I214" s="82"/>
      <c r="J214" s="55" t="s">
        <v>208</v>
      </c>
      <c r="K214" s="59" t="s">
        <v>440</v>
      </c>
      <c r="L214" s="60"/>
      <c r="M214" s="56">
        <v>45838</v>
      </c>
      <c r="N214" s="68"/>
      <c r="O214" s="68"/>
      <c r="P214" s="98">
        <v>3</v>
      </c>
      <c r="Q214" s="98">
        <f t="shared" si="51"/>
        <v>3</v>
      </c>
      <c r="R214" s="84">
        <v>3</v>
      </c>
      <c r="S214" s="84">
        <f t="shared" si="55"/>
        <v>0</v>
      </c>
      <c r="T214" s="84">
        <f t="shared" si="56"/>
        <v>3</v>
      </c>
      <c r="U214" s="84">
        <v>0</v>
      </c>
      <c r="V214" s="84">
        <v>0</v>
      </c>
      <c r="W214" s="85">
        <v>80</v>
      </c>
      <c r="X214" s="85">
        <v>3</v>
      </c>
      <c r="Y214" s="85">
        <f t="shared" si="53"/>
        <v>83</v>
      </c>
      <c r="Z214" s="56">
        <v>45954</v>
      </c>
      <c r="AA214" s="259">
        <v>0.35416666666666669</v>
      </c>
      <c r="AB214" s="259">
        <v>0.68055555555555547</v>
      </c>
      <c r="AC214" s="11" t="str">
        <f t="shared" si="54"/>
        <v>영종-인천</v>
      </c>
      <c r="AD214" s="72" t="s">
        <v>343</v>
      </c>
      <c r="AE214" s="72" t="s">
        <v>332</v>
      </c>
      <c r="AF214" s="58" t="s">
        <v>371</v>
      </c>
      <c r="AG214" s="71" t="s">
        <v>353</v>
      </c>
    </row>
    <row r="215" spans="1:33" ht="18" hidden="1" customHeight="1">
      <c r="A215" s="18" t="s">
        <v>350</v>
      </c>
      <c r="B215" s="18" t="s">
        <v>100</v>
      </c>
      <c r="C215" s="19">
        <v>3</v>
      </c>
      <c r="D215" s="90">
        <v>2</v>
      </c>
      <c r="E215" s="90">
        <v>1</v>
      </c>
      <c r="F215" s="91">
        <v>2</v>
      </c>
      <c r="G215" s="91">
        <v>1</v>
      </c>
      <c r="H215" s="92"/>
      <c r="I215" s="92"/>
      <c r="J215" s="19" t="s">
        <v>202</v>
      </c>
      <c r="K215" s="21">
        <v>1</v>
      </c>
      <c r="L215" s="22"/>
      <c r="M215" s="8">
        <v>45838</v>
      </c>
      <c r="N215" s="23">
        <v>45751</v>
      </c>
      <c r="O215" s="23"/>
      <c r="P215" s="93">
        <v>2</v>
      </c>
      <c r="Q215" s="98">
        <f t="shared" si="51"/>
        <v>0</v>
      </c>
      <c r="R215" s="88"/>
      <c r="S215" s="88"/>
      <c r="T215" s="84"/>
      <c r="U215" s="88"/>
      <c r="V215" s="88"/>
      <c r="W215" s="94">
        <v>39</v>
      </c>
      <c r="X215" s="94">
        <v>5</v>
      </c>
      <c r="Y215" s="94">
        <f t="shared" si="53"/>
        <v>44</v>
      </c>
      <c r="Z215" s="23">
        <v>45826</v>
      </c>
      <c r="AA215" s="24">
        <v>0.35416666666666669</v>
      </c>
      <c r="AB215" s="24">
        <v>0.64583333333333337</v>
      </c>
      <c r="AC215" s="25" t="str">
        <f t="shared" si="54"/>
        <v>인천-강화</v>
      </c>
      <c r="AD215" s="20" t="s">
        <v>345</v>
      </c>
      <c r="AE215" s="20" t="s">
        <v>24</v>
      </c>
      <c r="AF215" s="20" t="s">
        <v>487</v>
      </c>
      <c r="AG215" s="26" t="s">
        <v>353</v>
      </c>
    </row>
    <row r="216" spans="1:33" ht="18" hidden="1" customHeight="1">
      <c r="A216" s="18" t="s">
        <v>350</v>
      </c>
      <c r="B216" s="18" t="s">
        <v>100</v>
      </c>
      <c r="C216" s="19">
        <v>4</v>
      </c>
      <c r="D216" s="90">
        <v>2</v>
      </c>
      <c r="E216" s="90">
        <v>1</v>
      </c>
      <c r="F216" s="91">
        <v>2</v>
      </c>
      <c r="G216" s="80">
        <v>1</v>
      </c>
      <c r="H216" s="86"/>
      <c r="I216" s="86"/>
      <c r="J216" s="19" t="s">
        <v>202</v>
      </c>
      <c r="K216" s="21" t="s">
        <v>26</v>
      </c>
      <c r="L216" s="22"/>
      <c r="M216" s="8">
        <v>45838</v>
      </c>
      <c r="N216" s="23">
        <v>45751</v>
      </c>
      <c r="O216" s="23"/>
      <c r="P216" s="93">
        <v>2</v>
      </c>
      <c r="Q216" s="98">
        <f t="shared" si="51"/>
        <v>0</v>
      </c>
      <c r="R216" s="88"/>
      <c r="S216" s="88"/>
      <c r="T216" s="84"/>
      <c r="U216" s="88"/>
      <c r="V216" s="88"/>
      <c r="W216" s="94">
        <v>35</v>
      </c>
      <c r="X216" s="94">
        <v>3</v>
      </c>
      <c r="Y216" s="94">
        <f t="shared" si="53"/>
        <v>38</v>
      </c>
      <c r="Z216" s="23">
        <v>45826</v>
      </c>
      <c r="AA216" s="24">
        <v>0.35416666666666669</v>
      </c>
      <c r="AB216" s="24">
        <v>0.64583333333333337</v>
      </c>
      <c r="AC216" s="25" t="str">
        <f t="shared" si="54"/>
        <v>인천-강화</v>
      </c>
      <c r="AD216" s="20" t="s">
        <v>345</v>
      </c>
      <c r="AE216" s="20" t="s">
        <v>24</v>
      </c>
      <c r="AF216" s="20" t="s">
        <v>487</v>
      </c>
      <c r="AG216" s="26" t="s">
        <v>353</v>
      </c>
    </row>
    <row r="217" spans="1:33" ht="18" hidden="1" customHeight="1">
      <c r="A217" s="4" t="s">
        <v>350</v>
      </c>
      <c r="B217" s="4" t="s">
        <v>100</v>
      </c>
      <c r="C217" s="3">
        <v>5</v>
      </c>
      <c r="D217" s="79"/>
      <c r="E217" s="79"/>
      <c r="F217" s="80"/>
      <c r="G217" s="80"/>
      <c r="H217" s="86"/>
      <c r="I217" s="86"/>
      <c r="J217" s="3"/>
      <c r="K217" s="6"/>
      <c r="L217" s="7"/>
      <c r="M217" s="8">
        <v>45838</v>
      </c>
      <c r="N217" s="8"/>
      <c r="O217" s="9"/>
      <c r="P217" s="87"/>
      <c r="Q217" s="98">
        <f t="shared" si="51"/>
        <v>0</v>
      </c>
      <c r="R217" s="84"/>
      <c r="S217" s="84"/>
      <c r="T217" s="84"/>
      <c r="U217" s="84"/>
      <c r="V217" s="84"/>
      <c r="W217" s="89"/>
      <c r="X217" s="89"/>
      <c r="Y217" s="89">
        <f t="shared" si="53"/>
        <v>0</v>
      </c>
      <c r="Z217" s="8"/>
      <c r="AA217" s="10"/>
      <c r="AB217" s="10"/>
      <c r="AC217" s="11" t="str">
        <f t="shared" si="54"/>
        <v>-</v>
      </c>
      <c r="AD217" s="5"/>
      <c r="AE217" s="5"/>
      <c r="AF217" s="5"/>
      <c r="AG217" s="12"/>
    </row>
    <row r="218" spans="1:33" ht="18" hidden="1" customHeight="1">
      <c r="A218" s="4" t="s">
        <v>350</v>
      </c>
      <c r="B218" s="4" t="s">
        <v>101</v>
      </c>
      <c r="C218" s="3">
        <v>3</v>
      </c>
      <c r="D218" s="79"/>
      <c r="E218" s="79"/>
      <c r="F218" s="80"/>
      <c r="G218" s="80"/>
      <c r="H218" s="86"/>
      <c r="I218" s="86"/>
      <c r="J218" s="3"/>
      <c r="K218" s="6"/>
      <c r="L218" s="7"/>
      <c r="M218" s="8">
        <v>45838</v>
      </c>
      <c r="N218" s="13"/>
      <c r="O218" s="14"/>
      <c r="P218" s="87"/>
      <c r="Q218" s="98">
        <f t="shared" si="51"/>
        <v>0</v>
      </c>
      <c r="R218" s="84"/>
      <c r="S218" s="84"/>
      <c r="T218" s="84"/>
      <c r="U218" s="84"/>
      <c r="V218" s="84"/>
      <c r="W218" s="89"/>
      <c r="X218" s="89"/>
      <c r="Y218" s="89">
        <f t="shared" si="53"/>
        <v>0</v>
      </c>
      <c r="Z218" s="8"/>
      <c r="AA218" s="10"/>
      <c r="AB218" s="10"/>
      <c r="AC218" s="11" t="str">
        <f t="shared" si="54"/>
        <v>-</v>
      </c>
      <c r="AD218" s="5"/>
      <c r="AE218" s="5"/>
      <c r="AF218" s="5"/>
      <c r="AG218" s="12"/>
    </row>
    <row r="219" spans="1:33" ht="18" hidden="1" customHeight="1">
      <c r="A219" s="4" t="s">
        <v>350</v>
      </c>
      <c r="B219" s="4" t="s">
        <v>101</v>
      </c>
      <c r="C219" s="3">
        <v>4</v>
      </c>
      <c r="D219" s="79"/>
      <c r="E219" s="79"/>
      <c r="F219" s="80"/>
      <c r="G219" s="80"/>
      <c r="H219" s="86"/>
      <c r="I219" s="86"/>
      <c r="J219" s="3"/>
      <c r="K219" s="6"/>
      <c r="L219" s="7"/>
      <c r="M219" s="8">
        <v>45838</v>
      </c>
      <c r="N219" s="13"/>
      <c r="O219" s="14"/>
      <c r="P219" s="87"/>
      <c r="Q219" s="98">
        <f t="shared" si="51"/>
        <v>0</v>
      </c>
      <c r="R219" s="84"/>
      <c r="S219" s="84"/>
      <c r="T219" s="84"/>
      <c r="U219" s="84"/>
      <c r="V219" s="84"/>
      <c r="W219" s="89"/>
      <c r="X219" s="89"/>
      <c r="Y219" s="89">
        <f t="shared" si="53"/>
        <v>0</v>
      </c>
      <c r="Z219" s="8"/>
      <c r="AA219" s="10"/>
      <c r="AB219" s="10"/>
      <c r="AC219" s="11" t="str">
        <f t="shared" si="54"/>
        <v>-</v>
      </c>
      <c r="AD219" s="5"/>
      <c r="AE219" s="5"/>
      <c r="AF219" s="5"/>
      <c r="AG219" s="12"/>
    </row>
    <row r="220" spans="1:33" ht="18" hidden="1" customHeight="1">
      <c r="A220" s="4" t="s">
        <v>350</v>
      </c>
      <c r="B220" s="4" t="s">
        <v>101</v>
      </c>
      <c r="C220" s="3">
        <v>5</v>
      </c>
      <c r="D220" s="79"/>
      <c r="E220" s="79"/>
      <c r="F220" s="80"/>
      <c r="G220" s="80"/>
      <c r="H220" s="86"/>
      <c r="I220" s="86"/>
      <c r="J220" s="3"/>
      <c r="K220" s="6"/>
      <c r="L220" s="7"/>
      <c r="M220" s="8">
        <v>45838</v>
      </c>
      <c r="N220" s="13"/>
      <c r="O220" s="14"/>
      <c r="P220" s="87"/>
      <c r="Q220" s="98">
        <f t="shared" si="51"/>
        <v>0</v>
      </c>
      <c r="R220" s="84"/>
      <c r="S220" s="84"/>
      <c r="T220" s="84"/>
      <c r="U220" s="84"/>
      <c r="V220" s="84"/>
      <c r="W220" s="89"/>
      <c r="X220" s="89"/>
      <c r="Y220" s="89">
        <f t="shared" si="53"/>
        <v>0</v>
      </c>
      <c r="Z220" s="8"/>
      <c r="AA220" s="10"/>
      <c r="AB220" s="10"/>
      <c r="AC220" s="11" t="str">
        <f t="shared" si="54"/>
        <v>-</v>
      </c>
      <c r="AD220" s="5"/>
      <c r="AE220" s="5"/>
      <c r="AF220" s="5"/>
      <c r="AG220" s="12"/>
    </row>
    <row r="221" spans="1:33" ht="18" hidden="1" customHeight="1">
      <c r="A221" s="4" t="s">
        <v>350</v>
      </c>
      <c r="B221" s="4" t="s">
        <v>102</v>
      </c>
      <c r="C221" s="3">
        <v>3</v>
      </c>
      <c r="D221" s="79"/>
      <c r="E221" s="79"/>
      <c r="F221" s="80"/>
      <c r="G221" s="80"/>
      <c r="H221" s="86"/>
      <c r="I221" s="86"/>
      <c r="J221" s="3"/>
      <c r="K221" s="6"/>
      <c r="L221" s="7"/>
      <c r="M221" s="8">
        <v>45838</v>
      </c>
      <c r="N221" s="13"/>
      <c r="O221" s="14"/>
      <c r="P221" s="87"/>
      <c r="Q221" s="98">
        <f t="shared" si="51"/>
        <v>0</v>
      </c>
      <c r="R221" s="84"/>
      <c r="S221" s="84"/>
      <c r="T221" s="84"/>
      <c r="U221" s="84"/>
      <c r="V221" s="84"/>
      <c r="W221" s="89"/>
      <c r="X221" s="89"/>
      <c r="Y221" s="89">
        <f t="shared" si="53"/>
        <v>0</v>
      </c>
      <c r="Z221" s="8"/>
      <c r="AA221" s="10"/>
      <c r="AB221" s="10"/>
      <c r="AC221" s="11" t="str">
        <f t="shared" si="54"/>
        <v>-</v>
      </c>
      <c r="AD221" s="5"/>
      <c r="AE221" s="5"/>
      <c r="AF221" s="5"/>
      <c r="AG221" s="12"/>
    </row>
    <row r="222" spans="1:33" ht="18" hidden="1" customHeight="1">
      <c r="A222" s="4" t="s">
        <v>350</v>
      </c>
      <c r="B222" s="4" t="s">
        <v>102</v>
      </c>
      <c r="C222" s="3">
        <v>4</v>
      </c>
      <c r="D222" s="79"/>
      <c r="E222" s="79"/>
      <c r="F222" s="80"/>
      <c r="G222" s="80"/>
      <c r="H222" s="86"/>
      <c r="I222" s="86"/>
      <c r="J222" s="3"/>
      <c r="K222" s="6"/>
      <c r="L222" s="7"/>
      <c r="M222" s="8">
        <v>45838</v>
      </c>
      <c r="N222" s="13"/>
      <c r="O222" s="14"/>
      <c r="P222" s="87"/>
      <c r="Q222" s="98">
        <f t="shared" si="51"/>
        <v>0</v>
      </c>
      <c r="R222" s="84"/>
      <c r="S222" s="84"/>
      <c r="T222" s="84"/>
      <c r="U222" s="84"/>
      <c r="V222" s="84"/>
      <c r="W222" s="89"/>
      <c r="X222" s="89"/>
      <c r="Y222" s="89">
        <f t="shared" si="53"/>
        <v>0</v>
      </c>
      <c r="Z222" s="8"/>
      <c r="AA222" s="10"/>
      <c r="AB222" s="10"/>
      <c r="AC222" s="11" t="str">
        <f t="shared" si="54"/>
        <v>-</v>
      </c>
      <c r="AD222" s="5"/>
      <c r="AE222" s="5"/>
      <c r="AF222" s="5"/>
      <c r="AG222" s="12"/>
    </row>
    <row r="223" spans="1:33" ht="18" hidden="1" customHeight="1">
      <c r="A223" s="4" t="s">
        <v>350</v>
      </c>
      <c r="B223" s="4" t="s">
        <v>102</v>
      </c>
      <c r="C223" s="3">
        <v>5</v>
      </c>
      <c r="D223" s="79"/>
      <c r="E223" s="79"/>
      <c r="F223" s="80"/>
      <c r="G223" s="80"/>
      <c r="H223" s="86"/>
      <c r="I223" s="86"/>
      <c r="J223" s="3"/>
      <c r="K223" s="6"/>
      <c r="L223" s="7"/>
      <c r="M223" s="8">
        <v>45838</v>
      </c>
      <c r="N223" s="13"/>
      <c r="O223" s="14"/>
      <c r="P223" s="87"/>
      <c r="Q223" s="98">
        <f t="shared" si="51"/>
        <v>0</v>
      </c>
      <c r="R223" s="84"/>
      <c r="S223" s="84"/>
      <c r="T223" s="84"/>
      <c r="U223" s="84"/>
      <c r="V223" s="84"/>
      <c r="W223" s="89"/>
      <c r="X223" s="89"/>
      <c r="Y223" s="89">
        <f t="shared" si="53"/>
        <v>0</v>
      </c>
      <c r="Z223" s="8"/>
      <c r="AA223" s="10"/>
      <c r="AB223" s="10"/>
      <c r="AC223" s="11" t="str">
        <f t="shared" si="54"/>
        <v>-</v>
      </c>
      <c r="AD223" s="5"/>
      <c r="AE223" s="5"/>
      <c r="AF223" s="5"/>
      <c r="AG223" s="12"/>
    </row>
    <row r="224" spans="1:33" ht="18" hidden="1" customHeight="1">
      <c r="A224" s="4" t="s">
        <v>350</v>
      </c>
      <c r="B224" s="4" t="s">
        <v>103</v>
      </c>
      <c r="C224" s="3">
        <v>3</v>
      </c>
      <c r="D224" s="79"/>
      <c r="E224" s="79"/>
      <c r="F224" s="80"/>
      <c r="G224" s="80"/>
      <c r="H224" s="86"/>
      <c r="I224" s="86"/>
      <c r="J224" s="3"/>
      <c r="K224" s="6"/>
      <c r="L224" s="7"/>
      <c r="M224" s="8">
        <v>45838</v>
      </c>
      <c r="N224" s="13"/>
      <c r="O224" s="14"/>
      <c r="P224" s="87"/>
      <c r="Q224" s="98">
        <f t="shared" si="51"/>
        <v>0</v>
      </c>
      <c r="R224" s="84"/>
      <c r="S224" s="84"/>
      <c r="T224" s="84"/>
      <c r="U224" s="84"/>
      <c r="V224" s="84"/>
      <c r="W224" s="89"/>
      <c r="X224" s="89"/>
      <c r="Y224" s="89">
        <f t="shared" si="53"/>
        <v>0</v>
      </c>
      <c r="Z224" s="8"/>
      <c r="AA224" s="10"/>
      <c r="AB224" s="10"/>
      <c r="AC224" s="11" t="str">
        <f t="shared" si="54"/>
        <v>-</v>
      </c>
      <c r="AD224" s="5"/>
      <c r="AE224" s="5"/>
      <c r="AF224" s="5"/>
      <c r="AG224" s="12"/>
    </row>
    <row r="225" spans="1:33" ht="18" hidden="1" customHeight="1">
      <c r="A225" s="4" t="s">
        <v>350</v>
      </c>
      <c r="B225" s="4" t="s">
        <v>103</v>
      </c>
      <c r="C225" s="3">
        <v>4</v>
      </c>
      <c r="D225" s="79"/>
      <c r="E225" s="79"/>
      <c r="F225" s="80"/>
      <c r="G225" s="80"/>
      <c r="H225" s="86"/>
      <c r="I225" s="86"/>
      <c r="J225" s="3"/>
      <c r="K225" s="6"/>
      <c r="L225" s="7"/>
      <c r="M225" s="8">
        <v>45838</v>
      </c>
      <c r="N225" s="13"/>
      <c r="O225" s="14"/>
      <c r="P225" s="87"/>
      <c r="Q225" s="98">
        <f t="shared" si="51"/>
        <v>0</v>
      </c>
      <c r="R225" s="84"/>
      <c r="S225" s="84"/>
      <c r="T225" s="84"/>
      <c r="U225" s="84"/>
      <c r="V225" s="84"/>
      <c r="W225" s="89"/>
      <c r="X225" s="89"/>
      <c r="Y225" s="89">
        <f t="shared" si="53"/>
        <v>0</v>
      </c>
      <c r="Z225" s="8"/>
      <c r="AA225" s="10"/>
      <c r="AB225" s="10"/>
      <c r="AC225" s="11" t="str">
        <f t="shared" si="54"/>
        <v>-</v>
      </c>
      <c r="AD225" s="5"/>
      <c r="AE225" s="5"/>
      <c r="AF225" s="5"/>
      <c r="AG225" s="12"/>
    </row>
    <row r="226" spans="1:33" ht="18" hidden="1" customHeight="1">
      <c r="A226" s="4" t="s">
        <v>350</v>
      </c>
      <c r="B226" s="4" t="s">
        <v>103</v>
      </c>
      <c r="C226" s="3">
        <v>5</v>
      </c>
      <c r="D226" s="79"/>
      <c r="E226" s="79"/>
      <c r="F226" s="80"/>
      <c r="G226" s="80"/>
      <c r="H226" s="86"/>
      <c r="I226" s="86"/>
      <c r="J226" s="3"/>
      <c r="K226" s="6"/>
      <c r="L226" s="7"/>
      <c r="M226" s="13"/>
      <c r="N226" s="13"/>
      <c r="O226" s="14"/>
      <c r="P226" s="87"/>
      <c r="Q226" s="98">
        <f t="shared" si="51"/>
        <v>0</v>
      </c>
      <c r="R226" s="84"/>
      <c r="S226" s="84"/>
      <c r="T226" s="84"/>
      <c r="U226" s="84"/>
      <c r="V226" s="84"/>
      <c r="W226" s="89"/>
      <c r="X226" s="89"/>
      <c r="Y226" s="89">
        <f t="shared" si="53"/>
        <v>0</v>
      </c>
      <c r="Z226" s="8"/>
      <c r="AA226" s="10"/>
      <c r="AB226" s="10"/>
      <c r="AC226" s="11" t="str">
        <f t="shared" si="54"/>
        <v>-</v>
      </c>
      <c r="AD226" s="5"/>
      <c r="AE226" s="5"/>
      <c r="AF226" s="5"/>
      <c r="AG226" s="12"/>
    </row>
    <row r="227" spans="1:33" ht="18" hidden="1" customHeight="1">
      <c r="A227" s="4" t="s">
        <v>488</v>
      </c>
      <c r="B227" s="4" t="s">
        <v>104</v>
      </c>
      <c r="C227" s="3">
        <v>3</v>
      </c>
      <c r="D227" s="79"/>
      <c r="E227" s="79"/>
      <c r="F227" s="80"/>
      <c r="G227" s="80"/>
      <c r="H227" s="86"/>
      <c r="I227" s="86"/>
      <c r="J227" s="3"/>
      <c r="K227" s="6"/>
      <c r="L227" s="7"/>
      <c r="M227" s="13"/>
      <c r="N227" s="13"/>
      <c r="O227" s="14"/>
      <c r="P227" s="87"/>
      <c r="Q227" s="98">
        <f t="shared" si="51"/>
        <v>0</v>
      </c>
      <c r="R227" s="84"/>
      <c r="S227" s="84"/>
      <c r="T227" s="84"/>
      <c r="U227" s="84"/>
      <c r="V227" s="84"/>
      <c r="W227" s="89"/>
      <c r="X227" s="89"/>
      <c r="Y227" s="89">
        <f t="shared" si="53"/>
        <v>0</v>
      </c>
      <c r="Z227" s="8"/>
      <c r="AA227" s="10"/>
      <c r="AB227" s="10"/>
      <c r="AC227" s="11" t="str">
        <f t="shared" si="54"/>
        <v>-</v>
      </c>
      <c r="AD227" s="5"/>
      <c r="AE227" s="5"/>
      <c r="AF227" s="5"/>
      <c r="AG227" s="12"/>
    </row>
    <row r="228" spans="1:33" ht="18" hidden="1" customHeight="1">
      <c r="A228" s="4" t="s">
        <v>488</v>
      </c>
      <c r="B228" s="4" t="s">
        <v>104</v>
      </c>
      <c r="C228" s="3">
        <v>4</v>
      </c>
      <c r="D228" s="79"/>
      <c r="E228" s="79"/>
      <c r="F228" s="80"/>
      <c r="G228" s="80"/>
      <c r="H228" s="86"/>
      <c r="I228" s="86"/>
      <c r="J228" s="3"/>
      <c r="K228" s="6"/>
      <c r="L228" s="7"/>
      <c r="M228" s="13"/>
      <c r="N228" s="13"/>
      <c r="O228" s="14"/>
      <c r="P228" s="87"/>
      <c r="Q228" s="98">
        <f t="shared" si="51"/>
        <v>0</v>
      </c>
      <c r="R228" s="84"/>
      <c r="S228" s="84"/>
      <c r="T228" s="84"/>
      <c r="U228" s="84"/>
      <c r="V228" s="84"/>
      <c r="W228" s="89"/>
      <c r="X228" s="89"/>
      <c r="Y228" s="89">
        <f t="shared" si="53"/>
        <v>0</v>
      </c>
      <c r="Z228" s="8"/>
      <c r="AA228" s="10"/>
      <c r="AB228" s="10"/>
      <c r="AC228" s="11" t="str">
        <f t="shared" si="54"/>
        <v>-</v>
      </c>
      <c r="AD228" s="5"/>
      <c r="AE228" s="5"/>
      <c r="AF228" s="5"/>
      <c r="AG228" s="12"/>
    </row>
    <row r="229" spans="1:33" ht="18" hidden="1" customHeight="1">
      <c r="A229" s="4" t="s">
        <v>488</v>
      </c>
      <c r="B229" s="4" t="s">
        <v>104</v>
      </c>
      <c r="C229" s="3">
        <v>5</v>
      </c>
      <c r="D229" s="79"/>
      <c r="E229" s="79"/>
      <c r="F229" s="80"/>
      <c r="G229" s="80"/>
      <c r="H229" s="86"/>
      <c r="I229" s="86"/>
      <c r="J229" s="3"/>
      <c r="K229" s="6"/>
      <c r="L229" s="7"/>
      <c r="M229" s="13"/>
      <c r="N229" s="13"/>
      <c r="O229" s="14"/>
      <c r="P229" s="87"/>
      <c r="Q229" s="98">
        <f t="shared" si="51"/>
        <v>0</v>
      </c>
      <c r="R229" s="84"/>
      <c r="S229" s="84"/>
      <c r="T229" s="84"/>
      <c r="U229" s="84"/>
      <c r="V229" s="84"/>
      <c r="W229" s="89"/>
      <c r="X229" s="89"/>
      <c r="Y229" s="89">
        <f t="shared" si="53"/>
        <v>0</v>
      </c>
      <c r="Z229" s="8"/>
      <c r="AA229" s="10"/>
      <c r="AB229" s="10"/>
      <c r="AC229" s="11" t="str">
        <f t="shared" si="54"/>
        <v>-</v>
      </c>
      <c r="AD229" s="5"/>
      <c r="AE229" s="5"/>
      <c r="AF229" s="5"/>
      <c r="AG229" s="12"/>
    </row>
    <row r="230" spans="1:33" ht="18" hidden="1" customHeight="1">
      <c r="A230" s="57" t="s">
        <v>488</v>
      </c>
      <c r="B230" s="57" t="s">
        <v>105</v>
      </c>
      <c r="C230" s="55">
        <v>3</v>
      </c>
      <c r="D230" s="79">
        <v>3</v>
      </c>
      <c r="E230" s="79">
        <v>1</v>
      </c>
      <c r="F230" s="80">
        <v>3</v>
      </c>
      <c r="G230" s="80">
        <v>1</v>
      </c>
      <c r="H230" s="86"/>
      <c r="I230" s="86"/>
      <c r="J230" s="55" t="s">
        <v>208</v>
      </c>
      <c r="K230" s="59" t="s">
        <v>26</v>
      </c>
      <c r="L230" s="60"/>
      <c r="M230" s="56">
        <v>45709</v>
      </c>
      <c r="N230" s="56"/>
      <c r="O230" s="56"/>
      <c r="P230" s="98">
        <v>3</v>
      </c>
      <c r="Q230" s="98">
        <f t="shared" si="51"/>
        <v>1</v>
      </c>
      <c r="R230" s="84">
        <v>1</v>
      </c>
      <c r="S230" s="84"/>
      <c r="T230" s="84">
        <f t="shared" ref="T230:T231" si="57">R230</f>
        <v>1</v>
      </c>
      <c r="U230" s="84">
        <v>0</v>
      </c>
      <c r="V230" s="84">
        <v>0</v>
      </c>
      <c r="W230" s="89">
        <v>75</v>
      </c>
      <c r="X230" s="89">
        <v>6</v>
      </c>
      <c r="Y230" s="89">
        <f t="shared" si="53"/>
        <v>81</v>
      </c>
      <c r="Z230" s="56">
        <v>45821</v>
      </c>
      <c r="AA230" s="61">
        <v>0.35416666666666669</v>
      </c>
      <c r="AB230" s="61">
        <v>0.70833333333333337</v>
      </c>
      <c r="AC230" s="11" t="str">
        <f t="shared" si="54"/>
        <v>인천-강화</v>
      </c>
      <c r="AD230" s="58" t="s">
        <v>345</v>
      </c>
      <c r="AE230" s="58" t="s">
        <v>24</v>
      </c>
      <c r="AF230" s="58" t="s">
        <v>489</v>
      </c>
      <c r="AG230" s="204" t="s">
        <v>353</v>
      </c>
    </row>
    <row r="231" spans="1:33" ht="18" hidden="1" customHeight="1">
      <c r="A231" s="57" t="s">
        <v>488</v>
      </c>
      <c r="B231" s="57" t="s">
        <v>105</v>
      </c>
      <c r="C231" s="55">
        <v>4</v>
      </c>
      <c r="D231" s="79">
        <v>4</v>
      </c>
      <c r="E231" s="79">
        <v>1</v>
      </c>
      <c r="F231" s="80">
        <v>4</v>
      </c>
      <c r="G231" s="80">
        <v>1</v>
      </c>
      <c r="H231" s="86"/>
      <c r="I231" s="86"/>
      <c r="J231" s="55" t="s">
        <v>208</v>
      </c>
      <c r="K231" s="59">
        <v>1</v>
      </c>
      <c r="L231" s="60"/>
      <c r="M231" s="56">
        <v>45709</v>
      </c>
      <c r="N231" s="56"/>
      <c r="O231" s="56"/>
      <c r="P231" s="98">
        <v>4</v>
      </c>
      <c r="Q231" s="98">
        <f t="shared" si="51"/>
        <v>1</v>
      </c>
      <c r="R231" s="84">
        <v>1</v>
      </c>
      <c r="S231" s="84"/>
      <c r="T231" s="84">
        <f t="shared" si="57"/>
        <v>1</v>
      </c>
      <c r="U231" s="84">
        <v>0</v>
      </c>
      <c r="V231" s="84">
        <v>0</v>
      </c>
      <c r="W231" s="89">
        <v>87</v>
      </c>
      <c r="X231" s="89">
        <v>5</v>
      </c>
      <c r="Y231" s="89">
        <f t="shared" si="53"/>
        <v>92</v>
      </c>
      <c r="Z231" s="56">
        <v>45821</v>
      </c>
      <c r="AA231" s="61">
        <v>0.3611111111111111</v>
      </c>
      <c r="AB231" s="61">
        <v>0.65277777777777779</v>
      </c>
      <c r="AC231" s="11" t="str">
        <f t="shared" si="54"/>
        <v>인천-인천</v>
      </c>
      <c r="AD231" s="58" t="s">
        <v>345</v>
      </c>
      <c r="AE231" s="58" t="s">
        <v>345</v>
      </c>
      <c r="AF231" s="58" t="s">
        <v>490</v>
      </c>
      <c r="AG231" s="204" t="s">
        <v>349</v>
      </c>
    </row>
    <row r="232" spans="1:33" ht="18" hidden="1" customHeight="1">
      <c r="A232" s="4" t="s">
        <v>488</v>
      </c>
      <c r="B232" s="4" t="s">
        <v>105</v>
      </c>
      <c r="C232" s="3">
        <v>5</v>
      </c>
      <c r="D232" s="79"/>
      <c r="E232" s="79"/>
      <c r="F232" s="80"/>
      <c r="G232" s="80"/>
      <c r="H232" s="86"/>
      <c r="I232" s="86"/>
      <c r="J232" s="3"/>
      <c r="K232" s="6"/>
      <c r="L232" s="7"/>
      <c r="M232" s="8"/>
      <c r="N232" s="8"/>
      <c r="O232" s="9"/>
      <c r="P232" s="87"/>
      <c r="Q232" s="98">
        <f t="shared" si="51"/>
        <v>0</v>
      </c>
      <c r="R232" s="84"/>
      <c r="S232" s="84"/>
      <c r="T232" s="84"/>
      <c r="U232" s="84"/>
      <c r="V232" s="84"/>
      <c r="W232" s="89"/>
      <c r="X232" s="89"/>
      <c r="Y232" s="89">
        <f t="shared" si="53"/>
        <v>0</v>
      </c>
      <c r="Z232" s="8"/>
      <c r="AA232" s="10"/>
      <c r="AB232" s="10"/>
      <c r="AC232" s="11" t="str">
        <f t="shared" si="54"/>
        <v>-</v>
      </c>
      <c r="AD232" s="5"/>
      <c r="AE232" s="5"/>
      <c r="AF232" s="5"/>
      <c r="AG232" s="12"/>
    </row>
    <row r="233" spans="1:33" ht="18" hidden="1" customHeight="1">
      <c r="A233" s="4" t="s">
        <v>488</v>
      </c>
      <c r="B233" s="4" t="s">
        <v>106</v>
      </c>
      <c r="C233" s="3">
        <v>3</v>
      </c>
      <c r="D233" s="79"/>
      <c r="E233" s="79"/>
      <c r="F233" s="80"/>
      <c r="G233" s="80"/>
      <c r="H233" s="86"/>
      <c r="I233" s="86"/>
      <c r="J233" s="3"/>
      <c r="K233" s="6"/>
      <c r="L233" s="7"/>
      <c r="M233" s="13"/>
      <c r="N233" s="13"/>
      <c r="O233" s="14"/>
      <c r="P233" s="87"/>
      <c r="Q233" s="98">
        <f t="shared" si="51"/>
        <v>0</v>
      </c>
      <c r="R233" s="84"/>
      <c r="S233" s="84"/>
      <c r="T233" s="84"/>
      <c r="U233" s="84"/>
      <c r="V233" s="84"/>
      <c r="W233" s="89"/>
      <c r="X233" s="89"/>
      <c r="Y233" s="89">
        <f t="shared" si="53"/>
        <v>0</v>
      </c>
      <c r="Z233" s="8"/>
      <c r="AA233" s="10"/>
      <c r="AB233" s="10"/>
      <c r="AC233" s="11" t="str">
        <f t="shared" si="54"/>
        <v>-</v>
      </c>
      <c r="AD233" s="5"/>
      <c r="AE233" s="5"/>
      <c r="AF233" s="5"/>
      <c r="AG233" s="12"/>
    </row>
    <row r="234" spans="1:33" ht="18" hidden="1" customHeight="1">
      <c r="A234" s="4" t="s">
        <v>488</v>
      </c>
      <c r="B234" s="4" t="s">
        <v>106</v>
      </c>
      <c r="C234" s="3">
        <v>4</v>
      </c>
      <c r="D234" s="79"/>
      <c r="E234" s="79"/>
      <c r="F234" s="80"/>
      <c r="G234" s="80"/>
      <c r="H234" s="86"/>
      <c r="I234" s="86"/>
      <c r="J234" s="3"/>
      <c r="K234" s="6"/>
      <c r="L234" s="7"/>
      <c r="M234" s="13"/>
      <c r="N234" s="13"/>
      <c r="O234" s="14"/>
      <c r="P234" s="87"/>
      <c r="Q234" s="98">
        <f t="shared" si="51"/>
        <v>0</v>
      </c>
      <c r="R234" s="84"/>
      <c r="S234" s="84"/>
      <c r="T234" s="84"/>
      <c r="U234" s="84"/>
      <c r="V234" s="84"/>
      <c r="W234" s="89"/>
      <c r="X234" s="89"/>
      <c r="Y234" s="89">
        <f t="shared" si="53"/>
        <v>0</v>
      </c>
      <c r="Z234" s="8"/>
      <c r="AA234" s="10"/>
      <c r="AB234" s="10"/>
      <c r="AC234" s="11" t="str">
        <f t="shared" si="54"/>
        <v>-</v>
      </c>
      <c r="AD234" s="5"/>
      <c r="AE234" s="5"/>
      <c r="AF234" s="5"/>
      <c r="AG234" s="12"/>
    </row>
    <row r="235" spans="1:33" ht="18" hidden="1" customHeight="1">
      <c r="A235" s="4" t="s">
        <v>488</v>
      </c>
      <c r="B235" s="4" t="s">
        <v>106</v>
      </c>
      <c r="C235" s="3">
        <v>5</v>
      </c>
      <c r="D235" s="79"/>
      <c r="E235" s="79"/>
      <c r="F235" s="80"/>
      <c r="G235" s="80"/>
      <c r="H235" s="86"/>
      <c r="I235" s="86"/>
      <c r="J235" s="3"/>
      <c r="K235" s="6"/>
      <c r="L235" s="7"/>
      <c r="M235" s="13"/>
      <c r="N235" s="13"/>
      <c r="O235" s="14"/>
      <c r="P235" s="87"/>
      <c r="Q235" s="98">
        <f t="shared" si="51"/>
        <v>0</v>
      </c>
      <c r="R235" s="84"/>
      <c r="S235" s="84"/>
      <c r="T235" s="84"/>
      <c r="U235" s="84"/>
      <c r="V235" s="84"/>
      <c r="W235" s="89"/>
      <c r="X235" s="89"/>
      <c r="Y235" s="89">
        <f t="shared" si="53"/>
        <v>0</v>
      </c>
      <c r="Z235" s="8"/>
      <c r="AA235" s="10"/>
      <c r="AB235" s="10"/>
      <c r="AC235" s="11" t="str">
        <f t="shared" si="54"/>
        <v>-</v>
      </c>
      <c r="AD235" s="5"/>
      <c r="AE235" s="5"/>
      <c r="AF235" s="5"/>
      <c r="AG235" s="12"/>
    </row>
    <row r="236" spans="1:33" ht="18" hidden="1" customHeight="1">
      <c r="A236" s="4" t="s">
        <v>488</v>
      </c>
      <c r="B236" s="4" t="s">
        <v>107</v>
      </c>
      <c r="C236" s="3">
        <v>3</v>
      </c>
      <c r="D236" s="79"/>
      <c r="E236" s="79"/>
      <c r="F236" s="80"/>
      <c r="G236" s="80"/>
      <c r="H236" s="86"/>
      <c r="I236" s="86"/>
      <c r="J236" s="3"/>
      <c r="K236" s="6"/>
      <c r="L236" s="7"/>
      <c r="M236" s="13"/>
      <c r="N236" s="13"/>
      <c r="O236" s="14"/>
      <c r="P236" s="87"/>
      <c r="Q236" s="98">
        <f t="shared" si="51"/>
        <v>0</v>
      </c>
      <c r="R236" s="84"/>
      <c r="S236" s="84"/>
      <c r="T236" s="84"/>
      <c r="U236" s="84"/>
      <c r="V236" s="84"/>
      <c r="W236" s="89"/>
      <c r="X236" s="89"/>
      <c r="Y236" s="89">
        <f t="shared" si="53"/>
        <v>0</v>
      </c>
      <c r="Z236" s="8"/>
      <c r="AA236" s="10"/>
      <c r="AB236" s="10"/>
      <c r="AC236" s="11" t="str">
        <f t="shared" si="54"/>
        <v>-</v>
      </c>
      <c r="AD236" s="5"/>
      <c r="AE236" s="5"/>
      <c r="AF236" s="5"/>
      <c r="AG236" s="12"/>
    </row>
    <row r="237" spans="1:33" ht="18" hidden="1" customHeight="1">
      <c r="A237" s="4" t="s">
        <v>488</v>
      </c>
      <c r="B237" s="4" t="s">
        <v>107</v>
      </c>
      <c r="C237" s="3">
        <v>4</v>
      </c>
      <c r="D237" s="79"/>
      <c r="E237" s="79"/>
      <c r="F237" s="80"/>
      <c r="G237" s="80"/>
      <c r="H237" s="86"/>
      <c r="I237" s="86"/>
      <c r="J237" s="3"/>
      <c r="K237" s="6"/>
      <c r="L237" s="17"/>
      <c r="M237" s="13"/>
      <c r="N237" s="13"/>
      <c r="O237" s="14"/>
      <c r="P237" s="87"/>
      <c r="Q237" s="98">
        <f t="shared" si="51"/>
        <v>0</v>
      </c>
      <c r="R237" s="84"/>
      <c r="S237" s="84"/>
      <c r="T237" s="84"/>
      <c r="U237" s="84"/>
      <c r="V237" s="84"/>
      <c r="W237" s="89"/>
      <c r="X237" s="89"/>
      <c r="Y237" s="89">
        <f t="shared" si="53"/>
        <v>0</v>
      </c>
      <c r="Z237" s="8"/>
      <c r="AA237" s="10"/>
      <c r="AB237" s="10"/>
      <c r="AC237" s="11" t="str">
        <f t="shared" si="54"/>
        <v>-</v>
      </c>
      <c r="AD237" s="5"/>
      <c r="AE237" s="5"/>
      <c r="AF237" s="5"/>
      <c r="AG237" s="12"/>
    </row>
    <row r="238" spans="1:33" ht="18" hidden="1" customHeight="1">
      <c r="A238" s="4" t="s">
        <v>488</v>
      </c>
      <c r="B238" s="4" t="s">
        <v>107</v>
      </c>
      <c r="C238" s="3">
        <v>5</v>
      </c>
      <c r="D238" s="79"/>
      <c r="E238" s="79"/>
      <c r="F238" s="80"/>
      <c r="G238" s="80"/>
      <c r="H238" s="86"/>
      <c r="I238" s="86"/>
      <c r="J238" s="3"/>
      <c r="K238" s="6"/>
      <c r="L238" s="7"/>
      <c r="M238" s="13"/>
      <c r="N238" s="13"/>
      <c r="O238" s="14"/>
      <c r="P238" s="87"/>
      <c r="Q238" s="98">
        <f t="shared" si="51"/>
        <v>0</v>
      </c>
      <c r="R238" s="84"/>
      <c r="S238" s="84"/>
      <c r="T238" s="84"/>
      <c r="U238" s="84"/>
      <c r="V238" s="84"/>
      <c r="W238" s="89"/>
      <c r="X238" s="89"/>
      <c r="Y238" s="89">
        <f t="shared" si="53"/>
        <v>0</v>
      </c>
      <c r="Z238" s="8"/>
      <c r="AA238" s="10"/>
      <c r="AB238" s="10"/>
      <c r="AC238" s="11" t="str">
        <f t="shared" si="54"/>
        <v>-</v>
      </c>
      <c r="AD238" s="5"/>
      <c r="AE238" s="5"/>
      <c r="AF238" s="5"/>
      <c r="AG238" s="12"/>
    </row>
    <row r="239" spans="1:33" ht="18" hidden="1" customHeight="1">
      <c r="A239" s="4" t="s">
        <v>488</v>
      </c>
      <c r="B239" s="4" t="s">
        <v>108</v>
      </c>
      <c r="C239" s="3">
        <v>3</v>
      </c>
      <c r="D239" s="79"/>
      <c r="E239" s="79"/>
      <c r="F239" s="80"/>
      <c r="G239" s="80"/>
      <c r="H239" s="86"/>
      <c r="I239" s="86"/>
      <c r="J239" s="3"/>
      <c r="K239" s="6"/>
      <c r="L239" s="7"/>
      <c r="M239" s="13"/>
      <c r="N239" s="13"/>
      <c r="O239" s="14"/>
      <c r="P239" s="87"/>
      <c r="Q239" s="98">
        <f t="shared" si="51"/>
        <v>0</v>
      </c>
      <c r="R239" s="84"/>
      <c r="S239" s="84"/>
      <c r="T239" s="84"/>
      <c r="U239" s="84"/>
      <c r="V239" s="84"/>
      <c r="W239" s="89"/>
      <c r="X239" s="89"/>
      <c r="Y239" s="89">
        <f t="shared" si="53"/>
        <v>0</v>
      </c>
      <c r="Z239" s="8"/>
      <c r="AA239" s="10"/>
      <c r="AB239" s="10"/>
      <c r="AC239" s="11" t="str">
        <f t="shared" si="54"/>
        <v>-</v>
      </c>
      <c r="AD239" s="5"/>
      <c r="AE239" s="5"/>
      <c r="AF239" s="5"/>
      <c r="AG239" s="12"/>
    </row>
    <row r="240" spans="1:33" ht="18" hidden="1" customHeight="1">
      <c r="A240" s="4" t="s">
        <v>488</v>
      </c>
      <c r="B240" s="4" t="s">
        <v>108</v>
      </c>
      <c r="C240" s="3">
        <v>4</v>
      </c>
      <c r="D240" s="79"/>
      <c r="E240" s="79"/>
      <c r="F240" s="80"/>
      <c r="G240" s="80"/>
      <c r="H240" s="86"/>
      <c r="I240" s="86"/>
      <c r="J240" s="3"/>
      <c r="K240" s="6"/>
      <c r="L240" s="7"/>
      <c r="M240" s="13"/>
      <c r="N240" s="13"/>
      <c r="O240" s="14"/>
      <c r="P240" s="87"/>
      <c r="Q240" s="98">
        <f t="shared" si="51"/>
        <v>0</v>
      </c>
      <c r="R240" s="84"/>
      <c r="S240" s="84"/>
      <c r="T240" s="84"/>
      <c r="U240" s="84"/>
      <c r="V240" s="84"/>
      <c r="W240" s="89"/>
      <c r="X240" s="89"/>
      <c r="Y240" s="89">
        <f t="shared" si="53"/>
        <v>0</v>
      </c>
      <c r="Z240" s="8"/>
      <c r="AA240" s="10"/>
      <c r="AB240" s="10"/>
      <c r="AC240" s="11" t="str">
        <f t="shared" si="54"/>
        <v>-</v>
      </c>
      <c r="AD240" s="5"/>
      <c r="AE240" s="5"/>
      <c r="AF240" s="5"/>
      <c r="AG240" s="12"/>
    </row>
    <row r="241" spans="1:33" ht="18" hidden="1" customHeight="1">
      <c r="A241" s="4" t="s">
        <v>488</v>
      </c>
      <c r="B241" s="4" t="s">
        <v>108</v>
      </c>
      <c r="C241" s="3">
        <v>5</v>
      </c>
      <c r="D241" s="79"/>
      <c r="E241" s="79"/>
      <c r="F241" s="80"/>
      <c r="G241" s="80"/>
      <c r="H241" s="86"/>
      <c r="I241" s="86"/>
      <c r="J241" s="3"/>
      <c r="K241" s="6"/>
      <c r="L241" s="7"/>
      <c r="M241" s="13"/>
      <c r="N241" s="13"/>
      <c r="O241" s="14"/>
      <c r="P241" s="87"/>
      <c r="Q241" s="98">
        <f t="shared" si="51"/>
        <v>0</v>
      </c>
      <c r="R241" s="84"/>
      <c r="S241" s="84"/>
      <c r="T241" s="84"/>
      <c r="U241" s="84"/>
      <c r="V241" s="84"/>
      <c r="W241" s="89"/>
      <c r="X241" s="89"/>
      <c r="Y241" s="89">
        <f t="shared" si="53"/>
        <v>0</v>
      </c>
      <c r="Z241" s="8"/>
      <c r="AA241" s="10"/>
      <c r="AB241" s="10"/>
      <c r="AC241" s="11" t="str">
        <f t="shared" si="54"/>
        <v>-</v>
      </c>
      <c r="AD241" s="5"/>
      <c r="AE241" s="5"/>
      <c r="AF241" s="5"/>
      <c r="AG241" s="12"/>
    </row>
    <row r="242" spans="1:33" ht="18" hidden="1" customHeight="1">
      <c r="A242" s="57" t="s">
        <v>488</v>
      </c>
      <c r="B242" s="57" t="s">
        <v>109</v>
      </c>
      <c r="C242" s="55">
        <v>3</v>
      </c>
      <c r="D242" s="79">
        <v>2</v>
      </c>
      <c r="E242" s="79">
        <v>1</v>
      </c>
      <c r="F242" s="80">
        <v>2</v>
      </c>
      <c r="G242" s="80">
        <v>1</v>
      </c>
      <c r="H242" s="86"/>
      <c r="I242" s="86"/>
      <c r="J242" s="55" t="s">
        <v>2</v>
      </c>
      <c r="K242" s="59">
        <v>1</v>
      </c>
      <c r="L242" s="60">
        <v>1</v>
      </c>
      <c r="M242" s="56">
        <v>45709</v>
      </c>
      <c r="N242" s="56"/>
      <c r="O242" s="56">
        <v>45714</v>
      </c>
      <c r="P242" s="98">
        <v>2</v>
      </c>
      <c r="Q242" s="98">
        <f t="shared" si="51"/>
        <v>1</v>
      </c>
      <c r="R242" s="84">
        <v>1</v>
      </c>
      <c r="S242" s="84"/>
      <c r="T242" s="84">
        <f t="shared" ref="T242:T243" si="58">R242</f>
        <v>1</v>
      </c>
      <c r="U242" s="84">
        <v>0</v>
      </c>
      <c r="V242" s="84">
        <v>0</v>
      </c>
      <c r="W242" s="89">
        <v>51</v>
      </c>
      <c r="X242" s="89">
        <v>5</v>
      </c>
      <c r="Y242" s="89">
        <f t="shared" si="53"/>
        <v>56</v>
      </c>
      <c r="Z242" s="56">
        <v>45785</v>
      </c>
      <c r="AA242" s="61">
        <v>0.375</v>
      </c>
      <c r="AB242" s="61">
        <v>0.65277777777777779</v>
      </c>
      <c r="AC242" s="11" t="str">
        <f t="shared" si="54"/>
        <v>인천-인천</v>
      </c>
      <c r="AD242" s="58" t="s">
        <v>345</v>
      </c>
      <c r="AE242" s="58" t="s">
        <v>345</v>
      </c>
      <c r="AF242" s="58" t="s">
        <v>470</v>
      </c>
      <c r="AG242" s="58" t="s">
        <v>349</v>
      </c>
    </row>
    <row r="243" spans="1:33" ht="18" hidden="1" customHeight="1">
      <c r="A243" s="57" t="s">
        <v>488</v>
      </c>
      <c r="B243" s="57" t="s">
        <v>109</v>
      </c>
      <c r="C243" s="55">
        <v>4</v>
      </c>
      <c r="D243" s="79">
        <v>2</v>
      </c>
      <c r="E243" s="79">
        <v>1</v>
      </c>
      <c r="F243" s="80">
        <v>2</v>
      </c>
      <c r="G243" s="80">
        <v>1</v>
      </c>
      <c r="H243" s="86"/>
      <c r="I243" s="86"/>
      <c r="J243" s="55" t="s">
        <v>208</v>
      </c>
      <c r="K243" s="59">
        <v>1</v>
      </c>
      <c r="L243" s="60"/>
      <c r="M243" s="56">
        <v>45709</v>
      </c>
      <c r="N243" s="56"/>
      <c r="O243" s="56"/>
      <c r="P243" s="98">
        <v>2</v>
      </c>
      <c r="Q243" s="98">
        <f t="shared" si="51"/>
        <v>1</v>
      </c>
      <c r="R243" s="84">
        <v>1</v>
      </c>
      <c r="S243" s="84"/>
      <c r="T243" s="84">
        <f t="shared" si="58"/>
        <v>1</v>
      </c>
      <c r="U243" s="84">
        <v>0</v>
      </c>
      <c r="V243" s="84">
        <v>0</v>
      </c>
      <c r="W243" s="89">
        <v>56</v>
      </c>
      <c r="X243" s="89">
        <v>4</v>
      </c>
      <c r="Y243" s="89">
        <f t="shared" si="53"/>
        <v>60</v>
      </c>
      <c r="Z243" s="56">
        <v>45805</v>
      </c>
      <c r="AA243" s="61">
        <v>0.375</v>
      </c>
      <c r="AB243" s="61">
        <v>0.66666666666666663</v>
      </c>
      <c r="AC243" s="11" t="str">
        <f t="shared" si="54"/>
        <v>인천-강화</v>
      </c>
      <c r="AD243" s="58" t="s">
        <v>345</v>
      </c>
      <c r="AE243" s="58" t="s">
        <v>24</v>
      </c>
      <c r="AF243" s="58" t="s">
        <v>348</v>
      </c>
      <c r="AG243" s="204" t="s">
        <v>349</v>
      </c>
    </row>
    <row r="244" spans="1:33" ht="18" customHeight="1">
      <c r="A244" s="57" t="s">
        <v>488</v>
      </c>
      <c r="B244" s="57" t="s">
        <v>109</v>
      </c>
      <c r="C244" s="251">
        <v>5</v>
      </c>
      <c r="D244" s="79"/>
      <c r="E244" s="79"/>
      <c r="F244" s="80"/>
      <c r="G244" s="80"/>
      <c r="H244" s="86">
        <v>3</v>
      </c>
      <c r="I244" s="86">
        <v>1</v>
      </c>
      <c r="J244" s="55" t="s">
        <v>208</v>
      </c>
      <c r="K244" s="59" t="s">
        <v>204</v>
      </c>
      <c r="L244" s="60"/>
      <c r="M244" s="56">
        <v>45730</v>
      </c>
      <c r="N244" s="56"/>
      <c r="O244" s="56"/>
      <c r="P244" s="98">
        <v>3</v>
      </c>
      <c r="Q244" s="98">
        <f t="shared" si="51"/>
        <v>3</v>
      </c>
      <c r="R244" s="84">
        <v>1</v>
      </c>
      <c r="S244" s="84">
        <f t="shared" ref="S244" si="59">P244-R244</f>
        <v>2</v>
      </c>
      <c r="T244" s="84">
        <v>0</v>
      </c>
      <c r="U244" s="84">
        <f>R244</f>
        <v>1</v>
      </c>
      <c r="V244" s="84">
        <f>S244</f>
        <v>2</v>
      </c>
      <c r="W244" s="89">
        <v>64</v>
      </c>
      <c r="X244" s="89">
        <v>3</v>
      </c>
      <c r="Y244" s="89">
        <v>67</v>
      </c>
      <c r="Z244" s="56">
        <v>45925</v>
      </c>
      <c r="AA244" s="259">
        <v>0.3611111111111111</v>
      </c>
      <c r="AB244" s="259">
        <v>0.6875</v>
      </c>
      <c r="AC244" s="31" t="s">
        <v>472</v>
      </c>
      <c r="AD244" s="72" t="s">
        <v>332</v>
      </c>
      <c r="AE244" s="72" t="s">
        <v>326</v>
      </c>
      <c r="AF244" s="58" t="s">
        <v>360</v>
      </c>
      <c r="AG244" s="71" t="s">
        <v>328</v>
      </c>
    </row>
    <row r="245" spans="1:33" ht="18" hidden="1" customHeight="1">
      <c r="A245" s="4" t="s">
        <v>488</v>
      </c>
      <c r="B245" s="4" t="s">
        <v>110</v>
      </c>
      <c r="C245" s="3">
        <v>3</v>
      </c>
      <c r="D245" s="79"/>
      <c r="E245" s="79"/>
      <c r="F245" s="80"/>
      <c r="G245" s="80"/>
      <c r="H245" s="86"/>
      <c r="I245" s="86"/>
      <c r="J245" s="3"/>
      <c r="K245" s="6"/>
      <c r="L245" s="7"/>
      <c r="M245" s="8"/>
      <c r="N245" s="8"/>
      <c r="O245" s="9"/>
      <c r="P245" s="87"/>
      <c r="Q245" s="98">
        <f t="shared" si="51"/>
        <v>0</v>
      </c>
      <c r="R245" s="84"/>
      <c r="S245" s="84"/>
      <c r="T245" s="84"/>
      <c r="U245" s="84"/>
      <c r="V245" s="84"/>
      <c r="W245" s="89"/>
      <c r="X245" s="89"/>
      <c r="Y245" s="89">
        <f t="shared" ref="Y245:Y275" si="60">SUM(W245:X245)</f>
        <v>0</v>
      </c>
      <c r="Z245" s="8"/>
      <c r="AA245" s="10"/>
      <c r="AB245" s="10"/>
      <c r="AC245" s="11" t="str">
        <f t="shared" ref="AC245:AC275" si="61">CONCATENATE(AD245,"-",AE245)</f>
        <v>-</v>
      </c>
      <c r="AD245" s="5"/>
      <c r="AE245" s="5"/>
      <c r="AF245" s="5"/>
      <c r="AG245" s="12"/>
    </row>
    <row r="246" spans="1:33" ht="18" hidden="1" customHeight="1">
      <c r="A246" s="4" t="s">
        <v>488</v>
      </c>
      <c r="B246" s="4" t="s">
        <v>110</v>
      </c>
      <c r="C246" s="3">
        <v>4</v>
      </c>
      <c r="D246" s="79"/>
      <c r="E246" s="79"/>
      <c r="F246" s="80"/>
      <c r="G246" s="80"/>
      <c r="H246" s="86"/>
      <c r="I246" s="86"/>
      <c r="J246" s="3"/>
      <c r="K246" s="6"/>
      <c r="L246" s="7"/>
      <c r="M246" s="8"/>
      <c r="N246" s="8"/>
      <c r="O246" s="9"/>
      <c r="P246" s="87"/>
      <c r="Q246" s="98">
        <f t="shared" si="51"/>
        <v>0</v>
      </c>
      <c r="R246" s="84"/>
      <c r="S246" s="84"/>
      <c r="T246" s="84"/>
      <c r="U246" s="84"/>
      <c r="V246" s="84"/>
      <c r="W246" s="89"/>
      <c r="X246" s="89"/>
      <c r="Y246" s="89">
        <f t="shared" si="60"/>
        <v>0</v>
      </c>
      <c r="Z246" s="8"/>
      <c r="AA246" s="10"/>
      <c r="AB246" s="10"/>
      <c r="AC246" s="11" t="str">
        <f t="shared" si="61"/>
        <v>-</v>
      </c>
      <c r="AD246" s="5"/>
      <c r="AE246" s="5"/>
      <c r="AF246" s="5"/>
      <c r="AG246" s="12"/>
    </row>
    <row r="247" spans="1:33" s="15" customFormat="1" ht="18" hidden="1" customHeight="1">
      <c r="A247" s="4" t="s">
        <v>488</v>
      </c>
      <c r="B247" s="4" t="s">
        <v>110</v>
      </c>
      <c r="C247" s="3">
        <v>5</v>
      </c>
      <c r="D247" s="79"/>
      <c r="E247" s="79"/>
      <c r="F247" s="80"/>
      <c r="G247" s="80"/>
      <c r="H247" s="86"/>
      <c r="I247" s="86"/>
      <c r="J247" s="3"/>
      <c r="K247" s="6"/>
      <c r="L247" s="7"/>
      <c r="M247" s="8"/>
      <c r="N247" s="8"/>
      <c r="O247" s="9"/>
      <c r="P247" s="87"/>
      <c r="Q247" s="98">
        <f t="shared" si="51"/>
        <v>0</v>
      </c>
      <c r="R247" s="84"/>
      <c r="S247" s="84"/>
      <c r="T247" s="84"/>
      <c r="U247" s="84"/>
      <c r="V247" s="84"/>
      <c r="W247" s="89"/>
      <c r="X247" s="89"/>
      <c r="Y247" s="89">
        <f t="shared" si="60"/>
        <v>0</v>
      </c>
      <c r="Z247" s="8"/>
      <c r="AA247" s="10"/>
      <c r="AB247" s="10"/>
      <c r="AC247" s="11" t="str">
        <f t="shared" si="61"/>
        <v>-</v>
      </c>
      <c r="AD247" s="5"/>
      <c r="AE247" s="5"/>
      <c r="AF247" s="5"/>
      <c r="AG247" s="12"/>
    </row>
    <row r="248" spans="1:33" s="15" customFormat="1" ht="18" hidden="1" customHeight="1">
      <c r="A248" s="4" t="s">
        <v>488</v>
      </c>
      <c r="B248" s="4" t="s">
        <v>111</v>
      </c>
      <c r="C248" s="3">
        <v>3</v>
      </c>
      <c r="D248" s="79"/>
      <c r="E248" s="79"/>
      <c r="F248" s="80"/>
      <c r="G248" s="80"/>
      <c r="H248" s="86"/>
      <c r="I248" s="86"/>
      <c r="J248" s="3"/>
      <c r="K248" s="6"/>
      <c r="L248" s="7"/>
      <c r="M248" s="8"/>
      <c r="N248" s="8"/>
      <c r="O248" s="9"/>
      <c r="P248" s="87"/>
      <c r="Q248" s="98">
        <f t="shared" si="51"/>
        <v>0</v>
      </c>
      <c r="R248" s="84"/>
      <c r="S248" s="84"/>
      <c r="T248" s="84"/>
      <c r="U248" s="84"/>
      <c r="V248" s="84"/>
      <c r="W248" s="89"/>
      <c r="X248" s="89"/>
      <c r="Y248" s="89">
        <f t="shared" si="60"/>
        <v>0</v>
      </c>
      <c r="Z248" s="8"/>
      <c r="AA248" s="10"/>
      <c r="AB248" s="10"/>
      <c r="AC248" s="11" t="str">
        <f t="shared" si="61"/>
        <v>-</v>
      </c>
      <c r="AD248" s="5"/>
      <c r="AE248" s="5"/>
      <c r="AF248" s="5"/>
      <c r="AG248" s="12"/>
    </row>
    <row r="249" spans="1:33" s="15" customFormat="1" ht="18" hidden="1" customHeight="1">
      <c r="A249" s="18" t="s">
        <v>488</v>
      </c>
      <c r="B249" s="18" t="s">
        <v>111</v>
      </c>
      <c r="C249" s="19">
        <v>4</v>
      </c>
      <c r="D249" s="90">
        <v>6</v>
      </c>
      <c r="E249" s="90">
        <v>1</v>
      </c>
      <c r="F249" s="91"/>
      <c r="G249" s="91"/>
      <c r="H249" s="92"/>
      <c r="I249" s="92"/>
      <c r="J249" s="19" t="s">
        <v>202</v>
      </c>
      <c r="K249" s="21">
        <v>1</v>
      </c>
      <c r="L249" s="22"/>
      <c r="M249" s="23">
        <v>45670</v>
      </c>
      <c r="N249" s="23">
        <v>45729</v>
      </c>
      <c r="O249" s="23"/>
      <c r="P249" s="93">
        <v>1</v>
      </c>
      <c r="Q249" s="98">
        <f t="shared" si="51"/>
        <v>0</v>
      </c>
      <c r="R249" s="88"/>
      <c r="S249" s="88"/>
      <c r="T249" s="84"/>
      <c r="U249" s="88"/>
      <c r="V249" s="88"/>
      <c r="W249" s="94">
        <v>17</v>
      </c>
      <c r="X249" s="94">
        <v>2</v>
      </c>
      <c r="Y249" s="94">
        <f t="shared" si="60"/>
        <v>19</v>
      </c>
      <c r="Z249" s="23">
        <v>45748</v>
      </c>
      <c r="AA249" s="24">
        <v>0.36805555555555558</v>
      </c>
      <c r="AB249" s="24">
        <v>0.60416666666666663</v>
      </c>
      <c r="AC249" s="25" t="str">
        <f t="shared" si="61"/>
        <v>인천-인천</v>
      </c>
      <c r="AD249" s="20" t="s">
        <v>345</v>
      </c>
      <c r="AE249" s="20" t="s">
        <v>345</v>
      </c>
      <c r="AF249" s="20" t="s">
        <v>471</v>
      </c>
      <c r="AG249" s="26" t="s">
        <v>353</v>
      </c>
    </row>
    <row r="250" spans="1:33" s="15" customFormat="1" ht="18" hidden="1" customHeight="1">
      <c r="A250" s="18" t="s">
        <v>488</v>
      </c>
      <c r="B250" s="18" t="s">
        <v>111</v>
      </c>
      <c r="C250" s="19">
        <v>4</v>
      </c>
      <c r="D250" s="90"/>
      <c r="E250" s="90"/>
      <c r="F250" s="91"/>
      <c r="G250" s="91"/>
      <c r="H250" s="92"/>
      <c r="I250" s="92"/>
      <c r="J250" s="19" t="s">
        <v>202</v>
      </c>
      <c r="K250" s="21">
        <v>1</v>
      </c>
      <c r="L250" s="22"/>
      <c r="M250" s="23">
        <v>45670</v>
      </c>
      <c r="N250" s="23">
        <v>45729</v>
      </c>
      <c r="O250" s="23"/>
      <c r="P250" s="93">
        <v>1</v>
      </c>
      <c r="Q250" s="98">
        <f t="shared" si="51"/>
        <v>0</v>
      </c>
      <c r="R250" s="88"/>
      <c r="S250" s="88"/>
      <c r="T250" s="84"/>
      <c r="U250" s="88"/>
      <c r="V250" s="88"/>
      <c r="W250" s="94">
        <v>17</v>
      </c>
      <c r="X250" s="94">
        <v>2</v>
      </c>
      <c r="Y250" s="94">
        <f t="shared" si="60"/>
        <v>19</v>
      </c>
      <c r="Z250" s="23">
        <v>45749</v>
      </c>
      <c r="AA250" s="24">
        <v>0.36805555555555558</v>
      </c>
      <c r="AB250" s="24">
        <v>0.60416666666666663</v>
      </c>
      <c r="AC250" s="25" t="str">
        <f t="shared" si="61"/>
        <v>인천-인천</v>
      </c>
      <c r="AD250" s="20" t="s">
        <v>345</v>
      </c>
      <c r="AE250" s="20" t="s">
        <v>345</v>
      </c>
      <c r="AF250" s="20" t="s">
        <v>471</v>
      </c>
      <c r="AG250" s="26" t="s">
        <v>353</v>
      </c>
    </row>
    <row r="251" spans="1:33" s="15" customFormat="1" ht="18" hidden="1" customHeight="1">
      <c r="A251" s="18" t="s">
        <v>488</v>
      </c>
      <c r="B251" s="18" t="s">
        <v>111</v>
      </c>
      <c r="C251" s="19">
        <v>4</v>
      </c>
      <c r="D251" s="90"/>
      <c r="E251" s="90"/>
      <c r="F251" s="91"/>
      <c r="G251" s="91"/>
      <c r="H251" s="92"/>
      <c r="I251" s="92"/>
      <c r="J251" s="19" t="s">
        <v>202</v>
      </c>
      <c r="K251" s="21">
        <v>1</v>
      </c>
      <c r="L251" s="22"/>
      <c r="M251" s="23">
        <v>45670</v>
      </c>
      <c r="N251" s="23">
        <v>45729</v>
      </c>
      <c r="O251" s="23"/>
      <c r="P251" s="93">
        <v>1</v>
      </c>
      <c r="Q251" s="98">
        <f t="shared" si="51"/>
        <v>0</v>
      </c>
      <c r="R251" s="88"/>
      <c r="S251" s="88"/>
      <c r="T251" s="84"/>
      <c r="U251" s="88"/>
      <c r="V251" s="88"/>
      <c r="W251" s="94">
        <v>17</v>
      </c>
      <c r="X251" s="94">
        <v>1</v>
      </c>
      <c r="Y251" s="94">
        <f t="shared" si="60"/>
        <v>18</v>
      </c>
      <c r="Z251" s="23">
        <v>45755</v>
      </c>
      <c r="AA251" s="24">
        <v>0.36805555555555558</v>
      </c>
      <c r="AB251" s="24">
        <v>0.60416666666666663</v>
      </c>
      <c r="AC251" s="25" t="str">
        <f t="shared" si="61"/>
        <v>인천-인천</v>
      </c>
      <c r="AD251" s="20" t="s">
        <v>345</v>
      </c>
      <c r="AE251" s="20" t="s">
        <v>345</v>
      </c>
      <c r="AF251" s="20" t="s">
        <v>471</v>
      </c>
      <c r="AG251" s="26" t="s">
        <v>353</v>
      </c>
    </row>
    <row r="252" spans="1:33" s="15" customFormat="1" ht="18" hidden="1" customHeight="1">
      <c r="A252" s="18" t="s">
        <v>488</v>
      </c>
      <c r="B252" s="18" t="s">
        <v>111</v>
      </c>
      <c r="C252" s="19">
        <v>4</v>
      </c>
      <c r="D252" s="90"/>
      <c r="E252" s="90"/>
      <c r="F252" s="91"/>
      <c r="G252" s="91"/>
      <c r="H252" s="92"/>
      <c r="I252" s="92"/>
      <c r="J252" s="19" t="s">
        <v>202</v>
      </c>
      <c r="K252" s="21">
        <v>1</v>
      </c>
      <c r="L252" s="22"/>
      <c r="M252" s="23">
        <v>45670</v>
      </c>
      <c r="N252" s="23">
        <v>45729</v>
      </c>
      <c r="O252" s="23"/>
      <c r="P252" s="93">
        <v>1</v>
      </c>
      <c r="Q252" s="98">
        <f t="shared" si="51"/>
        <v>0</v>
      </c>
      <c r="R252" s="88"/>
      <c r="S252" s="88"/>
      <c r="T252" s="84"/>
      <c r="U252" s="88"/>
      <c r="V252" s="88"/>
      <c r="W252" s="94">
        <v>16</v>
      </c>
      <c r="X252" s="94">
        <v>1</v>
      </c>
      <c r="Y252" s="94">
        <f t="shared" si="60"/>
        <v>17</v>
      </c>
      <c r="Z252" s="23">
        <v>45756</v>
      </c>
      <c r="AA252" s="24">
        <v>0.36805555555555558</v>
      </c>
      <c r="AB252" s="24">
        <v>0.60416666666666663</v>
      </c>
      <c r="AC252" s="25" t="str">
        <f t="shared" si="61"/>
        <v>인천-인천</v>
      </c>
      <c r="AD252" s="20" t="s">
        <v>345</v>
      </c>
      <c r="AE252" s="20" t="s">
        <v>345</v>
      </c>
      <c r="AF252" s="20" t="s">
        <v>471</v>
      </c>
      <c r="AG252" s="26" t="s">
        <v>353</v>
      </c>
    </row>
    <row r="253" spans="1:33" ht="18" hidden="1" customHeight="1">
      <c r="A253" s="18" t="s">
        <v>488</v>
      </c>
      <c r="B253" s="18" t="s">
        <v>111</v>
      </c>
      <c r="C253" s="19">
        <v>4</v>
      </c>
      <c r="D253" s="90"/>
      <c r="E253" s="90"/>
      <c r="F253" s="91"/>
      <c r="G253" s="91"/>
      <c r="H253" s="92"/>
      <c r="I253" s="92"/>
      <c r="J253" s="19" t="s">
        <v>202</v>
      </c>
      <c r="K253" s="21">
        <v>1</v>
      </c>
      <c r="L253" s="22"/>
      <c r="M253" s="23">
        <v>45670</v>
      </c>
      <c r="N253" s="23">
        <v>45729</v>
      </c>
      <c r="O253" s="23"/>
      <c r="P253" s="93">
        <v>1</v>
      </c>
      <c r="Q253" s="98">
        <f t="shared" si="51"/>
        <v>0</v>
      </c>
      <c r="R253" s="88"/>
      <c r="S253" s="88"/>
      <c r="T253" s="84"/>
      <c r="U253" s="88"/>
      <c r="V253" s="88"/>
      <c r="W253" s="94">
        <v>16</v>
      </c>
      <c r="X253" s="94">
        <v>1</v>
      </c>
      <c r="Y253" s="94">
        <f t="shared" si="60"/>
        <v>17</v>
      </c>
      <c r="Z253" s="23">
        <v>45762</v>
      </c>
      <c r="AA253" s="24">
        <v>0.36805555555555558</v>
      </c>
      <c r="AB253" s="24">
        <v>0.60416666666666663</v>
      </c>
      <c r="AC253" s="25" t="str">
        <f t="shared" si="61"/>
        <v>인천-인천</v>
      </c>
      <c r="AD253" s="20" t="s">
        <v>345</v>
      </c>
      <c r="AE253" s="20" t="s">
        <v>345</v>
      </c>
      <c r="AF253" s="20" t="s">
        <v>471</v>
      </c>
      <c r="AG253" s="26" t="s">
        <v>353</v>
      </c>
    </row>
    <row r="254" spans="1:33" ht="18" hidden="1" customHeight="1">
      <c r="A254" s="18" t="s">
        <v>488</v>
      </c>
      <c r="B254" s="18" t="s">
        <v>111</v>
      </c>
      <c r="C254" s="19">
        <v>4</v>
      </c>
      <c r="D254" s="90"/>
      <c r="E254" s="90"/>
      <c r="F254" s="91"/>
      <c r="G254" s="91"/>
      <c r="H254" s="92"/>
      <c r="I254" s="92"/>
      <c r="J254" s="19" t="s">
        <v>202</v>
      </c>
      <c r="K254" s="21">
        <v>1</v>
      </c>
      <c r="L254" s="22"/>
      <c r="M254" s="23">
        <v>45670</v>
      </c>
      <c r="N254" s="23">
        <v>45729</v>
      </c>
      <c r="O254" s="23"/>
      <c r="P254" s="93">
        <v>1</v>
      </c>
      <c r="Q254" s="98">
        <f t="shared" si="51"/>
        <v>0</v>
      </c>
      <c r="R254" s="88"/>
      <c r="S254" s="88"/>
      <c r="T254" s="84"/>
      <c r="U254" s="88"/>
      <c r="V254" s="88"/>
      <c r="W254" s="94">
        <v>16</v>
      </c>
      <c r="X254" s="94">
        <v>1</v>
      </c>
      <c r="Y254" s="94">
        <f t="shared" si="60"/>
        <v>17</v>
      </c>
      <c r="Z254" s="23">
        <v>45763</v>
      </c>
      <c r="AA254" s="24">
        <v>0.36805555555555558</v>
      </c>
      <c r="AB254" s="24">
        <v>0.60416666666666663</v>
      </c>
      <c r="AC254" s="25" t="str">
        <f t="shared" si="61"/>
        <v>인천-인천</v>
      </c>
      <c r="AD254" s="20" t="s">
        <v>345</v>
      </c>
      <c r="AE254" s="20" t="s">
        <v>345</v>
      </c>
      <c r="AF254" s="20" t="s">
        <v>471</v>
      </c>
      <c r="AG254" s="26" t="s">
        <v>353</v>
      </c>
    </row>
    <row r="255" spans="1:33" ht="18" hidden="1" customHeight="1">
      <c r="A255" s="4" t="s">
        <v>488</v>
      </c>
      <c r="B255" s="4" t="s">
        <v>111</v>
      </c>
      <c r="C255" s="3">
        <v>5</v>
      </c>
      <c r="D255" s="79"/>
      <c r="E255" s="79"/>
      <c r="F255" s="80"/>
      <c r="G255" s="80"/>
      <c r="H255" s="86"/>
      <c r="I255" s="86"/>
      <c r="J255" s="3"/>
      <c r="K255" s="6"/>
      <c r="L255" s="7"/>
      <c r="M255" s="8"/>
      <c r="N255" s="8"/>
      <c r="O255" s="9"/>
      <c r="P255" s="87"/>
      <c r="Q255" s="98">
        <f t="shared" si="51"/>
        <v>0</v>
      </c>
      <c r="R255" s="84"/>
      <c r="S255" s="84"/>
      <c r="T255" s="84"/>
      <c r="U255" s="84"/>
      <c r="V255" s="84"/>
      <c r="W255" s="89"/>
      <c r="X255" s="89"/>
      <c r="Y255" s="89">
        <f t="shared" si="60"/>
        <v>0</v>
      </c>
      <c r="Z255" s="8"/>
      <c r="AA255" s="10"/>
      <c r="AB255" s="10"/>
      <c r="AC255" s="11" t="str">
        <f t="shared" si="61"/>
        <v>-</v>
      </c>
      <c r="AD255" s="5"/>
      <c r="AE255" s="5"/>
      <c r="AF255" s="5"/>
      <c r="AG255" s="12"/>
    </row>
    <row r="256" spans="1:33" ht="18" hidden="1" customHeight="1">
      <c r="A256" s="4" t="s">
        <v>488</v>
      </c>
      <c r="B256" s="4" t="s">
        <v>112</v>
      </c>
      <c r="C256" s="3">
        <v>3</v>
      </c>
      <c r="D256" s="79"/>
      <c r="E256" s="79"/>
      <c r="F256" s="80"/>
      <c r="G256" s="80"/>
      <c r="H256" s="86"/>
      <c r="I256" s="86"/>
      <c r="J256" s="3"/>
      <c r="K256" s="6"/>
      <c r="L256" s="7"/>
      <c r="M256" s="8"/>
      <c r="N256" s="8"/>
      <c r="O256" s="9"/>
      <c r="P256" s="87"/>
      <c r="Q256" s="98">
        <f t="shared" si="51"/>
        <v>0</v>
      </c>
      <c r="R256" s="84"/>
      <c r="S256" s="84"/>
      <c r="T256" s="84"/>
      <c r="U256" s="84"/>
      <c r="V256" s="84"/>
      <c r="W256" s="89"/>
      <c r="X256" s="89"/>
      <c r="Y256" s="89">
        <f t="shared" si="60"/>
        <v>0</v>
      </c>
      <c r="Z256" s="8"/>
      <c r="AA256" s="10"/>
      <c r="AB256" s="10"/>
      <c r="AC256" s="11" t="str">
        <f t="shared" si="61"/>
        <v>-</v>
      </c>
      <c r="AD256" s="5"/>
      <c r="AE256" s="5"/>
      <c r="AF256" s="5"/>
      <c r="AG256" s="12"/>
    </row>
    <row r="257" spans="1:33" ht="18" hidden="1" customHeight="1">
      <c r="A257" s="57" t="s">
        <v>488</v>
      </c>
      <c r="B257" s="57" t="s">
        <v>112</v>
      </c>
      <c r="C257" s="55">
        <v>4</v>
      </c>
      <c r="D257" s="79">
        <v>5</v>
      </c>
      <c r="E257" s="79">
        <v>1</v>
      </c>
      <c r="F257" s="80">
        <v>5</v>
      </c>
      <c r="G257" s="80">
        <v>1</v>
      </c>
      <c r="H257" s="86"/>
      <c r="I257" s="86"/>
      <c r="J257" s="55" t="s">
        <v>208</v>
      </c>
      <c r="K257" s="59">
        <v>1</v>
      </c>
      <c r="L257" s="60"/>
      <c r="M257" s="56">
        <v>45671</v>
      </c>
      <c r="N257" s="56"/>
      <c r="O257" s="56"/>
      <c r="P257" s="98">
        <v>5</v>
      </c>
      <c r="Q257" s="98">
        <f t="shared" si="51"/>
        <v>1</v>
      </c>
      <c r="R257" s="84">
        <v>1</v>
      </c>
      <c r="S257" s="84"/>
      <c r="T257" s="84">
        <f>R257</f>
        <v>1</v>
      </c>
      <c r="U257" s="84">
        <v>0</v>
      </c>
      <c r="V257" s="84">
        <v>0</v>
      </c>
      <c r="W257" s="89">
        <v>135</v>
      </c>
      <c r="X257" s="89">
        <v>6</v>
      </c>
      <c r="Y257" s="89">
        <f t="shared" si="60"/>
        <v>141</v>
      </c>
      <c r="Z257" s="56">
        <v>45790</v>
      </c>
      <c r="AA257" s="61">
        <v>0.36805555555555558</v>
      </c>
      <c r="AB257" s="61">
        <v>0.625</v>
      </c>
      <c r="AC257" s="11" t="str">
        <f t="shared" si="61"/>
        <v>인천-인천</v>
      </c>
      <c r="AD257" s="58" t="s">
        <v>345</v>
      </c>
      <c r="AE257" s="58" t="s">
        <v>345</v>
      </c>
      <c r="AF257" s="58" t="s">
        <v>437</v>
      </c>
      <c r="AG257" s="204" t="s">
        <v>353</v>
      </c>
    </row>
    <row r="258" spans="1:33" ht="18" customHeight="1">
      <c r="A258" s="57" t="s">
        <v>488</v>
      </c>
      <c r="B258" s="57" t="s">
        <v>112</v>
      </c>
      <c r="C258" s="251">
        <v>5</v>
      </c>
      <c r="D258" s="79"/>
      <c r="E258" s="79"/>
      <c r="F258" s="80"/>
      <c r="G258" s="80"/>
      <c r="H258" s="86"/>
      <c r="I258" s="86"/>
      <c r="J258" s="55" t="s">
        <v>2</v>
      </c>
      <c r="K258" s="59">
        <v>2</v>
      </c>
      <c r="L258" s="60"/>
      <c r="M258" s="56">
        <v>45755</v>
      </c>
      <c r="N258" s="56"/>
      <c r="O258" s="56">
        <v>45756</v>
      </c>
      <c r="P258" s="98">
        <v>4</v>
      </c>
      <c r="Q258" s="98">
        <f t="shared" si="51"/>
        <v>4</v>
      </c>
      <c r="R258" s="84">
        <v>1</v>
      </c>
      <c r="S258" s="84">
        <f t="shared" ref="S258" si="62">P258-R258</f>
        <v>3</v>
      </c>
      <c r="T258" s="84">
        <f>R258</f>
        <v>1</v>
      </c>
      <c r="U258" s="84">
        <v>0</v>
      </c>
      <c r="V258" s="84">
        <f>S258</f>
        <v>3</v>
      </c>
      <c r="W258" s="89">
        <v>103</v>
      </c>
      <c r="X258" s="89">
        <v>5</v>
      </c>
      <c r="Y258" s="89">
        <f t="shared" si="60"/>
        <v>108</v>
      </c>
      <c r="Z258" s="56">
        <v>45966</v>
      </c>
      <c r="AA258" s="259">
        <v>0.34027777777777773</v>
      </c>
      <c r="AB258" s="259">
        <v>0.66666666666666663</v>
      </c>
      <c r="AC258" s="11" t="str">
        <f t="shared" si="61"/>
        <v>인천-인천</v>
      </c>
      <c r="AD258" s="72" t="s">
        <v>345</v>
      </c>
      <c r="AE258" s="72" t="s">
        <v>345</v>
      </c>
      <c r="AF258" s="58" t="s">
        <v>491</v>
      </c>
      <c r="AG258" s="71"/>
    </row>
    <row r="259" spans="1:33" ht="18" hidden="1" customHeight="1">
      <c r="A259" s="4" t="s">
        <v>488</v>
      </c>
      <c r="B259" s="4" t="s">
        <v>113</v>
      </c>
      <c r="C259" s="3">
        <v>3</v>
      </c>
      <c r="D259" s="79"/>
      <c r="E259" s="79"/>
      <c r="F259" s="80"/>
      <c r="G259" s="80"/>
      <c r="H259" s="86"/>
      <c r="I259" s="86"/>
      <c r="J259" s="3"/>
      <c r="K259" s="6"/>
      <c r="L259" s="7"/>
      <c r="M259" s="13"/>
      <c r="N259" s="13"/>
      <c r="O259" s="14"/>
      <c r="P259" s="87"/>
      <c r="Q259" s="98">
        <f t="shared" si="51"/>
        <v>0</v>
      </c>
      <c r="R259" s="84"/>
      <c r="S259" s="84"/>
      <c r="T259" s="84"/>
      <c r="U259" s="84"/>
      <c r="V259" s="84"/>
      <c r="W259" s="89"/>
      <c r="X259" s="89"/>
      <c r="Y259" s="89">
        <f t="shared" si="60"/>
        <v>0</v>
      </c>
      <c r="Z259" s="8"/>
      <c r="AA259" s="10"/>
      <c r="AB259" s="10"/>
      <c r="AC259" s="11" t="str">
        <f t="shared" si="61"/>
        <v>-</v>
      </c>
      <c r="AD259" s="5"/>
      <c r="AE259" s="5"/>
      <c r="AF259" s="5"/>
      <c r="AG259" s="12"/>
    </row>
    <row r="260" spans="1:33" s="15" customFormat="1" ht="18" hidden="1" customHeight="1">
      <c r="A260" s="4" t="s">
        <v>488</v>
      </c>
      <c r="B260" s="4" t="s">
        <v>113</v>
      </c>
      <c r="C260" s="3">
        <v>4</v>
      </c>
      <c r="D260" s="79"/>
      <c r="E260" s="79"/>
      <c r="F260" s="80"/>
      <c r="G260" s="80"/>
      <c r="H260" s="86"/>
      <c r="I260" s="86"/>
      <c r="J260" s="3"/>
      <c r="K260" s="6"/>
      <c r="L260" s="7"/>
      <c r="M260" s="13"/>
      <c r="N260" s="13"/>
      <c r="O260" s="14"/>
      <c r="P260" s="87"/>
      <c r="Q260" s="98">
        <f t="shared" si="51"/>
        <v>0</v>
      </c>
      <c r="R260" s="84"/>
      <c r="S260" s="84"/>
      <c r="T260" s="84"/>
      <c r="U260" s="84"/>
      <c r="V260" s="84"/>
      <c r="W260" s="89"/>
      <c r="X260" s="89"/>
      <c r="Y260" s="89">
        <f t="shared" si="60"/>
        <v>0</v>
      </c>
      <c r="Z260" s="8"/>
      <c r="AA260" s="10"/>
      <c r="AB260" s="10"/>
      <c r="AC260" s="11" t="str">
        <f t="shared" si="61"/>
        <v>-</v>
      </c>
      <c r="AD260" s="5"/>
      <c r="AE260" s="5"/>
      <c r="AF260" s="5"/>
      <c r="AG260" s="12"/>
    </row>
    <row r="261" spans="1:33" s="15" customFormat="1" ht="18" hidden="1" customHeight="1">
      <c r="A261" s="4" t="s">
        <v>488</v>
      </c>
      <c r="B261" s="4" t="s">
        <v>113</v>
      </c>
      <c r="C261" s="3">
        <v>5</v>
      </c>
      <c r="D261" s="79"/>
      <c r="E261" s="79"/>
      <c r="F261" s="80"/>
      <c r="G261" s="80"/>
      <c r="H261" s="86"/>
      <c r="I261" s="86"/>
      <c r="J261" s="3"/>
      <c r="K261" s="6"/>
      <c r="L261" s="7"/>
      <c r="M261" s="13"/>
      <c r="N261" s="13"/>
      <c r="O261" s="14"/>
      <c r="P261" s="87"/>
      <c r="Q261" s="98">
        <f t="shared" si="51"/>
        <v>0</v>
      </c>
      <c r="R261" s="84"/>
      <c r="S261" s="84"/>
      <c r="T261" s="84"/>
      <c r="U261" s="84"/>
      <c r="V261" s="84"/>
      <c r="W261" s="89"/>
      <c r="X261" s="89"/>
      <c r="Y261" s="89">
        <f t="shared" si="60"/>
        <v>0</v>
      </c>
      <c r="Z261" s="8"/>
      <c r="AA261" s="10"/>
      <c r="AB261" s="10"/>
      <c r="AC261" s="11" t="str">
        <f t="shared" si="61"/>
        <v>-</v>
      </c>
      <c r="AD261" s="5"/>
      <c r="AE261" s="5"/>
      <c r="AF261" s="5"/>
      <c r="AG261" s="12"/>
    </row>
    <row r="262" spans="1:33" ht="18" hidden="1" customHeight="1">
      <c r="A262" s="18" t="s">
        <v>488</v>
      </c>
      <c r="B262" s="18" t="s">
        <v>114</v>
      </c>
      <c r="C262" s="19">
        <v>3</v>
      </c>
      <c r="D262" s="90">
        <v>2</v>
      </c>
      <c r="E262" s="90">
        <v>1</v>
      </c>
      <c r="F262" s="91">
        <v>2</v>
      </c>
      <c r="G262" s="80">
        <v>1</v>
      </c>
      <c r="H262" s="86"/>
      <c r="I262" s="86"/>
      <c r="J262" s="19" t="s">
        <v>202</v>
      </c>
      <c r="K262" s="21">
        <v>1</v>
      </c>
      <c r="L262" s="22"/>
      <c r="M262" s="23">
        <v>45672</v>
      </c>
      <c r="N262" s="23">
        <v>45761</v>
      </c>
      <c r="O262" s="23"/>
      <c r="P262" s="93">
        <v>2</v>
      </c>
      <c r="Q262" s="98">
        <f t="shared" si="51"/>
        <v>0</v>
      </c>
      <c r="R262" s="88"/>
      <c r="S262" s="88"/>
      <c r="T262" s="84"/>
      <c r="U262" s="88"/>
      <c r="V262" s="88"/>
      <c r="W262" s="94">
        <v>60</v>
      </c>
      <c r="X262" s="94">
        <v>4</v>
      </c>
      <c r="Y262" s="94">
        <f t="shared" si="60"/>
        <v>64</v>
      </c>
      <c r="Z262" s="23">
        <v>45790</v>
      </c>
      <c r="AA262" s="24">
        <v>0.36805555555555558</v>
      </c>
      <c r="AB262" s="24">
        <v>0.54166666666666663</v>
      </c>
      <c r="AC262" s="25" t="str">
        <f t="shared" si="61"/>
        <v>인천-인천</v>
      </c>
      <c r="AD262" s="20" t="s">
        <v>345</v>
      </c>
      <c r="AE262" s="20" t="s">
        <v>345</v>
      </c>
      <c r="AF262" s="20" t="s">
        <v>492</v>
      </c>
      <c r="AG262" s="26" t="s">
        <v>349</v>
      </c>
    </row>
    <row r="263" spans="1:33" ht="18" hidden="1" customHeight="1">
      <c r="A263" s="18" t="s">
        <v>488</v>
      </c>
      <c r="B263" s="34" t="s">
        <v>114</v>
      </c>
      <c r="C263" s="19">
        <v>4</v>
      </c>
      <c r="D263" s="90">
        <v>2</v>
      </c>
      <c r="E263" s="90">
        <v>1</v>
      </c>
      <c r="F263" s="91">
        <v>2</v>
      </c>
      <c r="G263" s="80">
        <v>1</v>
      </c>
      <c r="H263" s="86"/>
      <c r="I263" s="86"/>
      <c r="J263" s="19" t="s">
        <v>202</v>
      </c>
      <c r="K263" s="21">
        <v>1</v>
      </c>
      <c r="L263" s="22"/>
      <c r="M263" s="23">
        <v>45672</v>
      </c>
      <c r="N263" s="23">
        <v>45761</v>
      </c>
      <c r="O263" s="23"/>
      <c r="P263" s="93">
        <v>2</v>
      </c>
      <c r="Q263" s="98">
        <f t="shared" si="51"/>
        <v>0</v>
      </c>
      <c r="R263" s="88"/>
      <c r="S263" s="88"/>
      <c r="T263" s="88"/>
      <c r="U263" s="88"/>
      <c r="V263" s="88"/>
      <c r="W263" s="94">
        <v>68</v>
      </c>
      <c r="X263" s="94">
        <v>4</v>
      </c>
      <c r="Y263" s="94">
        <f t="shared" si="60"/>
        <v>72</v>
      </c>
      <c r="Z263" s="23">
        <v>45965</v>
      </c>
      <c r="AA263" s="24">
        <v>0.36805555555555558</v>
      </c>
      <c r="AB263" s="24">
        <v>0.63888888888888895</v>
      </c>
      <c r="AC263" s="25" t="str">
        <f t="shared" si="61"/>
        <v>인천-영종</v>
      </c>
      <c r="AD263" s="20" t="s">
        <v>345</v>
      </c>
      <c r="AE263" s="20" t="s">
        <v>438</v>
      </c>
      <c r="AF263" s="20" t="s">
        <v>439</v>
      </c>
      <c r="AG263" s="26" t="s">
        <v>349</v>
      </c>
    </row>
    <row r="264" spans="1:33" ht="18" hidden="1" customHeight="1">
      <c r="A264" s="4" t="s">
        <v>488</v>
      </c>
      <c r="B264" s="4" t="s">
        <v>114</v>
      </c>
      <c r="C264" s="3">
        <v>5</v>
      </c>
      <c r="D264" s="79"/>
      <c r="E264" s="79"/>
      <c r="F264" s="80"/>
      <c r="G264" s="80"/>
      <c r="H264" s="92">
        <v>2</v>
      </c>
      <c r="I264" s="86">
        <v>1</v>
      </c>
      <c r="J264" s="3"/>
      <c r="K264" s="6"/>
      <c r="L264" s="7"/>
      <c r="M264" s="8"/>
      <c r="N264" s="8"/>
      <c r="O264" s="9"/>
      <c r="P264" s="87"/>
      <c r="Q264" s="98">
        <f t="shared" si="51"/>
        <v>0</v>
      </c>
      <c r="R264" s="84"/>
      <c r="S264" s="84"/>
      <c r="T264" s="84"/>
      <c r="U264" s="84"/>
      <c r="V264" s="84"/>
      <c r="W264" s="89"/>
      <c r="X264" s="89"/>
      <c r="Y264" s="89">
        <f t="shared" si="60"/>
        <v>0</v>
      </c>
      <c r="Z264" s="8"/>
      <c r="AA264" s="10"/>
      <c r="AB264" s="10"/>
      <c r="AC264" s="11" t="str">
        <f t="shared" si="61"/>
        <v>-</v>
      </c>
      <c r="AD264" s="5"/>
      <c r="AE264" s="5"/>
      <c r="AF264" s="5"/>
      <c r="AG264" s="12"/>
    </row>
    <row r="265" spans="1:33" ht="18" hidden="1" customHeight="1">
      <c r="A265" s="4" t="s">
        <v>488</v>
      </c>
      <c r="B265" s="34" t="s">
        <v>115</v>
      </c>
      <c r="C265" s="19">
        <v>3</v>
      </c>
      <c r="D265" s="90">
        <v>0</v>
      </c>
      <c r="E265" s="90">
        <v>1</v>
      </c>
      <c r="F265" s="91">
        <v>2</v>
      </c>
      <c r="G265" s="91">
        <v>1</v>
      </c>
      <c r="H265" s="92"/>
      <c r="I265" s="92"/>
      <c r="J265" s="19" t="s">
        <v>202</v>
      </c>
      <c r="K265" s="21">
        <v>1</v>
      </c>
      <c r="L265" s="22">
        <v>1</v>
      </c>
      <c r="M265" s="23">
        <v>45708</v>
      </c>
      <c r="N265" s="23">
        <v>45847</v>
      </c>
      <c r="O265" s="23">
        <v>45751</v>
      </c>
      <c r="P265" s="93">
        <v>2</v>
      </c>
      <c r="Q265" s="98">
        <f t="shared" si="51"/>
        <v>0</v>
      </c>
      <c r="R265" s="88"/>
      <c r="S265" s="88"/>
      <c r="T265" s="88"/>
      <c r="U265" s="88"/>
      <c r="V265" s="88"/>
      <c r="W265" s="94">
        <v>44</v>
      </c>
      <c r="X265" s="94">
        <v>2</v>
      </c>
      <c r="Y265" s="94">
        <f t="shared" si="60"/>
        <v>46</v>
      </c>
      <c r="Z265" s="23">
        <v>45946</v>
      </c>
      <c r="AA265" s="24">
        <v>0.375</v>
      </c>
      <c r="AB265" s="24">
        <v>0.625</v>
      </c>
      <c r="AC265" s="25" t="str">
        <f t="shared" si="61"/>
        <v>인천-영종</v>
      </c>
      <c r="AD265" s="20" t="s">
        <v>345</v>
      </c>
      <c r="AE265" s="20" t="s">
        <v>438</v>
      </c>
      <c r="AF265" s="20" t="s">
        <v>439</v>
      </c>
      <c r="AG265" s="20" t="s">
        <v>349</v>
      </c>
    </row>
    <row r="266" spans="1:33" s="15" customFormat="1" ht="18" hidden="1" customHeight="1">
      <c r="A266" s="18" t="s">
        <v>488</v>
      </c>
      <c r="B266" s="34" t="s">
        <v>115</v>
      </c>
      <c r="C266" s="19">
        <v>4</v>
      </c>
      <c r="D266" s="90">
        <v>2</v>
      </c>
      <c r="E266" s="90">
        <v>1</v>
      </c>
      <c r="F266" s="91">
        <v>2</v>
      </c>
      <c r="G266" s="91">
        <v>1</v>
      </c>
      <c r="H266" s="92"/>
      <c r="I266" s="92"/>
      <c r="J266" s="19" t="s">
        <v>202</v>
      </c>
      <c r="K266" s="21">
        <v>1</v>
      </c>
      <c r="L266" s="22">
        <v>1</v>
      </c>
      <c r="M266" s="23">
        <v>45708</v>
      </c>
      <c r="N266" s="23">
        <v>45847</v>
      </c>
      <c r="O266" s="23">
        <v>45751</v>
      </c>
      <c r="P266" s="93">
        <v>2</v>
      </c>
      <c r="Q266" s="98">
        <f t="shared" ref="Q266:Q329" si="63">R266+S266</f>
        <v>0</v>
      </c>
      <c r="R266" s="88"/>
      <c r="S266" s="88"/>
      <c r="T266" s="88"/>
      <c r="U266" s="88"/>
      <c r="V266" s="88"/>
      <c r="W266" s="94">
        <v>68</v>
      </c>
      <c r="X266" s="94">
        <v>4</v>
      </c>
      <c r="Y266" s="94">
        <f t="shared" si="60"/>
        <v>72</v>
      </c>
      <c r="Z266" s="23">
        <v>45910</v>
      </c>
      <c r="AA266" s="24">
        <v>0.35416666666666669</v>
      </c>
      <c r="AB266" s="24">
        <v>0.66666666666666663</v>
      </c>
      <c r="AC266" s="25" t="str">
        <f t="shared" si="61"/>
        <v>인천-강화</v>
      </c>
      <c r="AD266" s="20" t="s">
        <v>345</v>
      </c>
      <c r="AE266" s="20" t="s">
        <v>24</v>
      </c>
      <c r="AF266" s="20" t="s">
        <v>477</v>
      </c>
      <c r="AG266" s="20" t="s">
        <v>349</v>
      </c>
    </row>
    <row r="267" spans="1:33" s="15" customFormat="1" ht="18" hidden="1" customHeight="1">
      <c r="A267" s="4" t="s">
        <v>488</v>
      </c>
      <c r="B267" s="18" t="s">
        <v>115</v>
      </c>
      <c r="C267" s="19">
        <v>5</v>
      </c>
      <c r="D267" s="90"/>
      <c r="E267" s="90"/>
      <c r="F267" s="91"/>
      <c r="G267" s="91"/>
      <c r="H267" s="92"/>
      <c r="I267" s="92"/>
      <c r="J267" s="19"/>
      <c r="K267" s="21"/>
      <c r="L267" s="22"/>
      <c r="M267" s="23"/>
      <c r="N267" s="23"/>
      <c r="O267" s="23"/>
      <c r="P267" s="93"/>
      <c r="Q267" s="98">
        <f t="shared" si="63"/>
        <v>0</v>
      </c>
      <c r="R267" s="88"/>
      <c r="S267" s="88"/>
      <c r="T267" s="88"/>
      <c r="U267" s="88"/>
      <c r="V267" s="88"/>
      <c r="W267" s="94"/>
      <c r="X267" s="94"/>
      <c r="Y267" s="94">
        <f t="shared" si="60"/>
        <v>0</v>
      </c>
      <c r="Z267" s="23"/>
      <c r="AA267" s="24"/>
      <c r="AB267" s="24"/>
      <c r="AC267" s="25" t="str">
        <f t="shared" si="61"/>
        <v>-</v>
      </c>
      <c r="AD267" s="20"/>
      <c r="AE267" s="20"/>
      <c r="AF267" s="20"/>
      <c r="AG267" s="26"/>
    </row>
    <row r="268" spans="1:33" ht="18" hidden="1" customHeight="1">
      <c r="A268" s="18" t="s">
        <v>488</v>
      </c>
      <c r="B268" s="34" t="s">
        <v>116</v>
      </c>
      <c r="C268" s="19">
        <v>3</v>
      </c>
      <c r="D268" s="90">
        <v>3</v>
      </c>
      <c r="E268" s="90">
        <v>1</v>
      </c>
      <c r="F268" s="91">
        <v>3</v>
      </c>
      <c r="G268" s="80">
        <v>1</v>
      </c>
      <c r="H268" s="86"/>
      <c r="I268" s="86"/>
      <c r="J268" s="19" t="s">
        <v>202</v>
      </c>
      <c r="K268" s="21">
        <v>1</v>
      </c>
      <c r="L268" s="22"/>
      <c r="M268" s="23">
        <v>45677</v>
      </c>
      <c r="N268" s="23">
        <v>45758</v>
      </c>
      <c r="O268" s="23"/>
      <c r="P268" s="93">
        <v>3</v>
      </c>
      <c r="Q268" s="98">
        <f t="shared" si="63"/>
        <v>0</v>
      </c>
      <c r="R268" s="88"/>
      <c r="S268" s="88"/>
      <c r="T268" s="88"/>
      <c r="U268" s="88"/>
      <c r="V268" s="88"/>
      <c r="W268" s="94">
        <v>70</v>
      </c>
      <c r="X268" s="94">
        <v>4</v>
      </c>
      <c r="Y268" s="94">
        <f t="shared" si="60"/>
        <v>74</v>
      </c>
      <c r="Z268" s="23">
        <v>45944</v>
      </c>
      <c r="AA268" s="24">
        <v>0.375</v>
      </c>
      <c r="AB268" s="24">
        <v>0.54166666666666663</v>
      </c>
      <c r="AC268" s="25" t="str">
        <f t="shared" si="61"/>
        <v>인천-인천</v>
      </c>
      <c r="AD268" s="20" t="s">
        <v>345</v>
      </c>
      <c r="AE268" s="20" t="s">
        <v>345</v>
      </c>
      <c r="AF268" s="20" t="s">
        <v>493</v>
      </c>
      <c r="AG268" s="26" t="s">
        <v>349</v>
      </c>
    </row>
    <row r="269" spans="1:33" ht="18" hidden="1" customHeight="1">
      <c r="A269" s="18" t="s">
        <v>488</v>
      </c>
      <c r="B269" s="34" t="s">
        <v>116</v>
      </c>
      <c r="C269" s="19">
        <v>4</v>
      </c>
      <c r="D269" s="90">
        <v>3</v>
      </c>
      <c r="E269" s="90">
        <v>1</v>
      </c>
      <c r="F269" s="91">
        <v>3</v>
      </c>
      <c r="G269" s="80">
        <v>1</v>
      </c>
      <c r="H269" s="86"/>
      <c r="I269" s="86"/>
      <c r="J269" s="19" t="s">
        <v>202</v>
      </c>
      <c r="K269" s="21">
        <v>1</v>
      </c>
      <c r="L269" s="22"/>
      <c r="M269" s="23">
        <v>45677</v>
      </c>
      <c r="N269" s="23">
        <v>45758</v>
      </c>
      <c r="O269" s="23"/>
      <c r="P269" s="93">
        <v>3</v>
      </c>
      <c r="Q269" s="98">
        <f t="shared" si="63"/>
        <v>0</v>
      </c>
      <c r="R269" s="88"/>
      <c r="S269" s="88"/>
      <c r="T269" s="88"/>
      <c r="U269" s="88"/>
      <c r="V269" s="88"/>
      <c r="W269" s="94">
        <v>75</v>
      </c>
      <c r="X269" s="94">
        <v>4</v>
      </c>
      <c r="Y269" s="94">
        <f t="shared" si="60"/>
        <v>79</v>
      </c>
      <c r="Z269" s="23">
        <v>45954</v>
      </c>
      <c r="AA269" s="24">
        <v>0.375</v>
      </c>
      <c r="AB269" s="24">
        <v>0.53472222222222221</v>
      </c>
      <c r="AC269" s="25" t="str">
        <f t="shared" si="61"/>
        <v>인천-인천</v>
      </c>
      <c r="AD269" s="20" t="s">
        <v>345</v>
      </c>
      <c r="AE269" s="20" t="s">
        <v>345</v>
      </c>
      <c r="AF269" s="20" t="s">
        <v>494</v>
      </c>
      <c r="AG269" s="26" t="s">
        <v>353</v>
      </c>
    </row>
    <row r="270" spans="1:33" ht="18" hidden="1" customHeight="1">
      <c r="A270" s="4" t="s">
        <v>488</v>
      </c>
      <c r="B270" s="4" t="s">
        <v>116</v>
      </c>
      <c r="C270" s="3">
        <v>5</v>
      </c>
      <c r="D270" s="79"/>
      <c r="E270" s="79"/>
      <c r="F270" s="80"/>
      <c r="G270" s="80"/>
      <c r="H270" s="86"/>
      <c r="I270" s="86"/>
      <c r="J270" s="3"/>
      <c r="K270" s="6"/>
      <c r="L270" s="7"/>
      <c r="M270" s="8"/>
      <c r="N270" s="8"/>
      <c r="O270" s="9"/>
      <c r="P270" s="87"/>
      <c r="Q270" s="98">
        <f t="shared" si="63"/>
        <v>0</v>
      </c>
      <c r="R270" s="84"/>
      <c r="S270" s="84"/>
      <c r="T270" s="84"/>
      <c r="U270" s="84"/>
      <c r="V270" s="84"/>
      <c r="W270" s="89"/>
      <c r="X270" s="89"/>
      <c r="Y270" s="89">
        <f t="shared" si="60"/>
        <v>0</v>
      </c>
      <c r="Z270" s="8"/>
      <c r="AA270" s="10"/>
      <c r="AB270" s="10"/>
      <c r="AC270" s="11" t="str">
        <f t="shared" si="61"/>
        <v>-</v>
      </c>
      <c r="AD270" s="5"/>
      <c r="AE270" s="5"/>
      <c r="AF270" s="5"/>
      <c r="AG270" s="12"/>
    </row>
    <row r="271" spans="1:33" ht="18" hidden="1" customHeight="1">
      <c r="A271" s="4" t="s">
        <v>488</v>
      </c>
      <c r="B271" s="4" t="s">
        <v>117</v>
      </c>
      <c r="C271" s="3">
        <v>3</v>
      </c>
      <c r="D271" s="79"/>
      <c r="E271" s="79"/>
      <c r="F271" s="80"/>
      <c r="G271" s="80"/>
      <c r="H271" s="86"/>
      <c r="I271" s="86"/>
      <c r="J271" s="3"/>
      <c r="K271" s="6"/>
      <c r="L271" s="7"/>
      <c r="M271" s="13"/>
      <c r="N271" s="13"/>
      <c r="O271" s="14"/>
      <c r="P271" s="87"/>
      <c r="Q271" s="98">
        <f t="shared" si="63"/>
        <v>0</v>
      </c>
      <c r="R271" s="84"/>
      <c r="S271" s="84"/>
      <c r="T271" s="84"/>
      <c r="U271" s="84"/>
      <c r="V271" s="84"/>
      <c r="W271" s="89"/>
      <c r="X271" s="89"/>
      <c r="Y271" s="89">
        <f t="shared" si="60"/>
        <v>0</v>
      </c>
      <c r="Z271" s="8"/>
      <c r="AA271" s="10"/>
      <c r="AB271" s="10"/>
      <c r="AC271" s="11" t="str">
        <f t="shared" si="61"/>
        <v>-</v>
      </c>
      <c r="AD271" s="5"/>
      <c r="AE271" s="5"/>
      <c r="AF271" s="5"/>
      <c r="AG271" s="12"/>
    </row>
    <row r="272" spans="1:33" ht="18" hidden="1" customHeight="1">
      <c r="A272" s="4" t="s">
        <v>488</v>
      </c>
      <c r="B272" s="4" t="s">
        <v>117</v>
      </c>
      <c r="C272" s="3">
        <v>4</v>
      </c>
      <c r="D272" s="79"/>
      <c r="E272" s="79"/>
      <c r="F272" s="80"/>
      <c r="G272" s="80"/>
      <c r="H272" s="86"/>
      <c r="I272" s="86"/>
      <c r="J272" s="3"/>
      <c r="K272" s="6"/>
      <c r="L272" s="7"/>
      <c r="M272" s="13"/>
      <c r="N272" s="13"/>
      <c r="O272" s="14"/>
      <c r="P272" s="87"/>
      <c r="Q272" s="98">
        <f t="shared" si="63"/>
        <v>0</v>
      </c>
      <c r="R272" s="84"/>
      <c r="S272" s="84"/>
      <c r="T272" s="84"/>
      <c r="U272" s="84"/>
      <c r="V272" s="84"/>
      <c r="W272" s="89"/>
      <c r="X272" s="89"/>
      <c r="Y272" s="89">
        <f t="shared" si="60"/>
        <v>0</v>
      </c>
      <c r="Z272" s="8"/>
      <c r="AA272" s="10"/>
      <c r="AB272" s="10"/>
      <c r="AC272" s="11" t="str">
        <f t="shared" si="61"/>
        <v>-</v>
      </c>
      <c r="AD272" s="5"/>
      <c r="AE272" s="5"/>
      <c r="AF272" s="5"/>
      <c r="AG272" s="12"/>
    </row>
    <row r="273" spans="1:33" ht="18" hidden="1" customHeight="1">
      <c r="A273" s="4" t="s">
        <v>488</v>
      </c>
      <c r="B273" s="4" t="s">
        <v>117</v>
      </c>
      <c r="C273" s="3">
        <v>5</v>
      </c>
      <c r="D273" s="79"/>
      <c r="E273" s="79"/>
      <c r="F273" s="80"/>
      <c r="G273" s="80"/>
      <c r="H273" s="86"/>
      <c r="I273" s="86"/>
      <c r="J273" s="3"/>
      <c r="K273" s="6"/>
      <c r="L273" s="7"/>
      <c r="M273" s="13"/>
      <c r="N273" s="13"/>
      <c r="O273" s="14"/>
      <c r="P273" s="87"/>
      <c r="Q273" s="98">
        <f t="shared" si="63"/>
        <v>0</v>
      </c>
      <c r="R273" s="84"/>
      <c r="S273" s="84"/>
      <c r="T273" s="84"/>
      <c r="U273" s="84"/>
      <c r="V273" s="84"/>
      <c r="W273" s="89"/>
      <c r="X273" s="89"/>
      <c r="Y273" s="89">
        <f t="shared" si="60"/>
        <v>0</v>
      </c>
      <c r="Z273" s="8"/>
      <c r="AA273" s="10"/>
      <c r="AB273" s="10"/>
      <c r="AC273" s="11" t="str">
        <f t="shared" si="61"/>
        <v>-</v>
      </c>
      <c r="AD273" s="5"/>
      <c r="AE273" s="5"/>
      <c r="AF273" s="5"/>
      <c r="AG273" s="12"/>
    </row>
    <row r="274" spans="1:33" ht="18" hidden="1" customHeight="1">
      <c r="A274" s="4" t="s">
        <v>488</v>
      </c>
      <c r="B274" s="4" t="s">
        <v>118</v>
      </c>
      <c r="C274" s="3">
        <v>3</v>
      </c>
      <c r="D274" s="79">
        <v>3</v>
      </c>
      <c r="E274" s="79">
        <v>1</v>
      </c>
      <c r="F274" s="80"/>
      <c r="G274" s="80"/>
      <c r="H274" s="86"/>
      <c r="I274" s="86"/>
      <c r="J274" s="3"/>
      <c r="K274" s="6"/>
      <c r="L274" s="7"/>
      <c r="M274" s="8"/>
      <c r="N274" s="8"/>
      <c r="O274" s="9"/>
      <c r="P274" s="87"/>
      <c r="Q274" s="98">
        <f t="shared" si="63"/>
        <v>0</v>
      </c>
      <c r="R274" s="84"/>
      <c r="S274" s="84"/>
      <c r="T274" s="84"/>
      <c r="U274" s="84"/>
      <c r="V274" s="84"/>
      <c r="W274" s="89"/>
      <c r="X274" s="89"/>
      <c r="Y274" s="89">
        <f t="shared" si="60"/>
        <v>0</v>
      </c>
      <c r="Z274" s="8"/>
      <c r="AA274" s="10"/>
      <c r="AB274" s="10"/>
      <c r="AC274" s="11" t="str">
        <f t="shared" si="61"/>
        <v>-</v>
      </c>
      <c r="AD274" s="5"/>
      <c r="AE274" s="5"/>
      <c r="AF274" s="5"/>
      <c r="AG274" s="12"/>
    </row>
    <row r="275" spans="1:33" ht="18" hidden="1" customHeight="1">
      <c r="A275" s="18" t="s">
        <v>488</v>
      </c>
      <c r="B275" s="34" t="s">
        <v>118</v>
      </c>
      <c r="C275" s="19">
        <v>4</v>
      </c>
      <c r="D275" s="90">
        <v>4</v>
      </c>
      <c r="E275" s="90">
        <v>1</v>
      </c>
      <c r="F275" s="91">
        <v>4</v>
      </c>
      <c r="G275" s="91">
        <v>1</v>
      </c>
      <c r="H275" s="92"/>
      <c r="I275" s="92"/>
      <c r="J275" s="19" t="s">
        <v>202</v>
      </c>
      <c r="K275" s="21">
        <v>1</v>
      </c>
      <c r="L275" s="22"/>
      <c r="M275" s="23">
        <v>45709</v>
      </c>
      <c r="N275" s="23">
        <v>45863</v>
      </c>
      <c r="O275" s="23"/>
      <c r="P275" s="93">
        <v>4</v>
      </c>
      <c r="Q275" s="98">
        <f t="shared" si="63"/>
        <v>0</v>
      </c>
      <c r="R275" s="88"/>
      <c r="S275" s="88"/>
      <c r="T275" s="88"/>
      <c r="U275" s="88"/>
      <c r="V275" s="88"/>
      <c r="W275" s="94">
        <v>87</v>
      </c>
      <c r="X275" s="94">
        <v>5</v>
      </c>
      <c r="Y275" s="94">
        <f t="shared" si="60"/>
        <v>92</v>
      </c>
      <c r="Z275" s="23">
        <v>45924</v>
      </c>
      <c r="AA275" s="24">
        <v>0.3611111111111111</v>
      </c>
      <c r="AB275" s="24">
        <v>0.61805555555555558</v>
      </c>
      <c r="AC275" s="25" t="str">
        <f t="shared" si="61"/>
        <v>인천-인천</v>
      </c>
      <c r="AD275" s="20" t="s">
        <v>345</v>
      </c>
      <c r="AE275" s="20" t="s">
        <v>345</v>
      </c>
      <c r="AF275" s="20" t="s">
        <v>432</v>
      </c>
      <c r="AG275" s="26" t="s">
        <v>353</v>
      </c>
    </row>
    <row r="276" spans="1:33" ht="18" hidden="1" customHeight="1">
      <c r="A276" s="18" t="s">
        <v>488</v>
      </c>
      <c r="B276" s="34" t="s">
        <v>118</v>
      </c>
      <c r="C276" s="19">
        <v>5</v>
      </c>
      <c r="D276" s="90"/>
      <c r="E276" s="90"/>
      <c r="F276" s="91"/>
      <c r="G276" s="91"/>
      <c r="H276" s="92">
        <v>3</v>
      </c>
      <c r="I276" s="92">
        <v>1</v>
      </c>
      <c r="J276" s="19" t="s">
        <v>202</v>
      </c>
      <c r="K276" s="21">
        <v>2</v>
      </c>
      <c r="L276" s="22"/>
      <c r="M276" s="23">
        <v>45735</v>
      </c>
      <c r="N276" s="23">
        <v>45863</v>
      </c>
      <c r="O276" s="23"/>
      <c r="P276" s="93">
        <v>3</v>
      </c>
      <c r="Q276" s="98">
        <f t="shared" si="63"/>
        <v>0</v>
      </c>
      <c r="R276" s="88"/>
      <c r="S276" s="88"/>
      <c r="T276" s="88"/>
      <c r="U276" s="88"/>
      <c r="V276" s="88"/>
      <c r="W276" s="94">
        <v>70</v>
      </c>
      <c r="X276" s="94">
        <v>4</v>
      </c>
      <c r="Y276" s="94">
        <v>74</v>
      </c>
      <c r="Z276" s="23">
        <v>45925</v>
      </c>
      <c r="AA276" s="24">
        <v>0.35416666666666669</v>
      </c>
      <c r="AB276" s="24">
        <v>0.64583333333333337</v>
      </c>
      <c r="AC276" s="35" t="s">
        <v>472</v>
      </c>
      <c r="AD276" s="20" t="s">
        <v>332</v>
      </c>
      <c r="AE276" s="20" t="s">
        <v>373</v>
      </c>
      <c r="AF276" s="20" t="s">
        <v>374</v>
      </c>
      <c r="AG276" s="26" t="s">
        <v>328</v>
      </c>
    </row>
    <row r="277" spans="1:33" ht="18" customHeight="1">
      <c r="A277" s="57" t="s">
        <v>488</v>
      </c>
      <c r="B277" s="57" t="s">
        <v>119</v>
      </c>
      <c r="C277" s="251">
        <v>3</v>
      </c>
      <c r="D277" s="79"/>
      <c r="E277" s="79"/>
      <c r="F277" s="80">
        <v>5</v>
      </c>
      <c r="G277" s="80">
        <v>1</v>
      </c>
      <c r="H277" s="86"/>
      <c r="I277" s="86"/>
      <c r="J277" s="55" t="s">
        <v>208</v>
      </c>
      <c r="K277" s="59">
        <v>2</v>
      </c>
      <c r="L277" s="60"/>
      <c r="M277" s="56">
        <v>45735</v>
      </c>
      <c r="N277" s="56"/>
      <c r="O277" s="56"/>
      <c r="P277" s="98">
        <v>5</v>
      </c>
      <c r="Q277" s="98">
        <f t="shared" si="63"/>
        <v>5</v>
      </c>
      <c r="R277" s="84">
        <v>1</v>
      </c>
      <c r="S277" s="84">
        <f t="shared" ref="S277" si="64">P277-R277</f>
        <v>4</v>
      </c>
      <c r="T277" s="84">
        <f>R277</f>
        <v>1</v>
      </c>
      <c r="U277" s="84">
        <v>0</v>
      </c>
      <c r="V277" s="84">
        <f>S277</f>
        <v>4</v>
      </c>
      <c r="W277" s="89">
        <v>120</v>
      </c>
      <c r="X277" s="89">
        <v>5</v>
      </c>
      <c r="Y277" s="89">
        <v>125</v>
      </c>
      <c r="Z277" s="56">
        <v>45947</v>
      </c>
      <c r="AA277" s="259">
        <v>0.36805555555555558</v>
      </c>
      <c r="AB277" s="259">
        <v>0.68055555555555547</v>
      </c>
      <c r="AC277" s="11" t="str">
        <f t="shared" ref="AC277:AC284" si="65">CONCATENATE(AD277,"-",AE277)</f>
        <v>인천-인천</v>
      </c>
      <c r="AD277" s="72" t="s">
        <v>332</v>
      </c>
      <c r="AE277" s="72" t="s">
        <v>332</v>
      </c>
      <c r="AF277" s="58" t="s">
        <v>356</v>
      </c>
      <c r="AG277" s="71" t="s">
        <v>328</v>
      </c>
    </row>
    <row r="278" spans="1:33" ht="18" hidden="1" customHeight="1">
      <c r="A278" s="57" t="s">
        <v>488</v>
      </c>
      <c r="B278" s="57" t="s">
        <v>119</v>
      </c>
      <c r="C278" s="55">
        <v>4</v>
      </c>
      <c r="D278" s="79">
        <v>5</v>
      </c>
      <c r="E278" s="79">
        <v>1</v>
      </c>
      <c r="F278" s="80">
        <v>5</v>
      </c>
      <c r="G278" s="80">
        <v>1</v>
      </c>
      <c r="H278" s="86"/>
      <c r="I278" s="86"/>
      <c r="J278" s="55" t="s">
        <v>208</v>
      </c>
      <c r="K278" s="59">
        <v>1</v>
      </c>
      <c r="L278" s="60"/>
      <c r="M278" s="56">
        <v>45691</v>
      </c>
      <c r="N278" s="56"/>
      <c r="O278" s="56"/>
      <c r="P278" s="98">
        <v>5</v>
      </c>
      <c r="Q278" s="98">
        <f t="shared" si="63"/>
        <v>1</v>
      </c>
      <c r="R278" s="84">
        <v>1</v>
      </c>
      <c r="S278" s="84"/>
      <c r="T278" s="84">
        <f>R278</f>
        <v>1</v>
      </c>
      <c r="U278" s="84">
        <v>0</v>
      </c>
      <c r="V278" s="84">
        <v>0</v>
      </c>
      <c r="W278" s="89">
        <v>117</v>
      </c>
      <c r="X278" s="89">
        <v>6</v>
      </c>
      <c r="Y278" s="89">
        <f t="shared" ref="Y278:Y284" si="66">SUM(W278:X278)</f>
        <v>123</v>
      </c>
      <c r="Z278" s="56">
        <v>45807</v>
      </c>
      <c r="AA278" s="61">
        <v>0.35416666666666669</v>
      </c>
      <c r="AB278" s="61">
        <v>0.64583333333333337</v>
      </c>
      <c r="AC278" s="11" t="str">
        <f t="shared" si="65"/>
        <v>인천-강화</v>
      </c>
      <c r="AD278" s="58" t="s">
        <v>345</v>
      </c>
      <c r="AE278" s="58" t="s">
        <v>24</v>
      </c>
      <c r="AF278" s="58" t="s">
        <v>495</v>
      </c>
      <c r="AG278" s="204" t="s">
        <v>349</v>
      </c>
    </row>
    <row r="279" spans="1:33" ht="18" hidden="1" customHeight="1">
      <c r="A279" s="4" t="s">
        <v>488</v>
      </c>
      <c r="B279" s="4" t="s">
        <v>119</v>
      </c>
      <c r="C279" s="3">
        <v>5</v>
      </c>
      <c r="D279" s="79"/>
      <c r="E279" s="79"/>
      <c r="F279" s="80"/>
      <c r="G279" s="80"/>
      <c r="H279" s="86"/>
      <c r="I279" s="86"/>
      <c r="J279" s="3"/>
      <c r="K279" s="6"/>
      <c r="L279" s="7"/>
      <c r="M279" s="8"/>
      <c r="N279" s="8"/>
      <c r="O279" s="9"/>
      <c r="P279" s="87"/>
      <c r="Q279" s="98">
        <f t="shared" si="63"/>
        <v>0</v>
      </c>
      <c r="R279" s="84"/>
      <c r="S279" s="84"/>
      <c r="T279" s="84"/>
      <c r="U279" s="84"/>
      <c r="V279" s="84"/>
      <c r="W279" s="89"/>
      <c r="X279" s="89"/>
      <c r="Y279" s="89">
        <f t="shared" si="66"/>
        <v>0</v>
      </c>
      <c r="Z279" s="8"/>
      <c r="AA279" s="10"/>
      <c r="AB279" s="10"/>
      <c r="AC279" s="11" t="str">
        <f t="shared" si="65"/>
        <v>-</v>
      </c>
      <c r="AD279" s="5"/>
      <c r="AE279" s="5"/>
      <c r="AF279" s="5"/>
      <c r="AG279" s="12"/>
    </row>
    <row r="280" spans="1:33" ht="18" hidden="1" customHeight="1">
      <c r="A280" s="4" t="s">
        <v>488</v>
      </c>
      <c r="B280" s="4" t="s">
        <v>120</v>
      </c>
      <c r="C280" s="3">
        <v>3</v>
      </c>
      <c r="D280" s="79"/>
      <c r="E280" s="79"/>
      <c r="F280" s="80"/>
      <c r="G280" s="80"/>
      <c r="H280" s="86"/>
      <c r="I280" s="86"/>
      <c r="J280" s="3"/>
      <c r="K280" s="6"/>
      <c r="L280" s="7"/>
      <c r="M280" s="13"/>
      <c r="N280" s="13"/>
      <c r="O280" s="14"/>
      <c r="P280" s="87"/>
      <c r="Q280" s="98">
        <f t="shared" si="63"/>
        <v>0</v>
      </c>
      <c r="R280" s="84"/>
      <c r="S280" s="84"/>
      <c r="T280" s="84"/>
      <c r="U280" s="84"/>
      <c r="V280" s="84"/>
      <c r="W280" s="89"/>
      <c r="X280" s="89"/>
      <c r="Y280" s="89">
        <f t="shared" si="66"/>
        <v>0</v>
      </c>
      <c r="Z280" s="8"/>
      <c r="AA280" s="10"/>
      <c r="AB280" s="10"/>
      <c r="AC280" s="11" t="str">
        <f t="shared" si="65"/>
        <v>-</v>
      </c>
      <c r="AD280" s="5"/>
      <c r="AE280" s="5"/>
      <c r="AF280" s="5"/>
      <c r="AG280" s="12"/>
    </row>
    <row r="281" spans="1:33" ht="18" hidden="1" customHeight="1">
      <c r="A281" s="4" t="s">
        <v>488</v>
      </c>
      <c r="B281" s="4" t="s">
        <v>120</v>
      </c>
      <c r="C281" s="3">
        <v>4</v>
      </c>
      <c r="D281" s="79">
        <v>5</v>
      </c>
      <c r="E281" s="79">
        <v>1</v>
      </c>
      <c r="F281" s="80"/>
      <c r="G281" s="80"/>
      <c r="H281" s="86"/>
      <c r="I281" s="86"/>
      <c r="J281" s="3"/>
      <c r="K281" s="6"/>
      <c r="L281" s="7"/>
      <c r="M281" s="13"/>
      <c r="N281" s="13"/>
      <c r="O281" s="14"/>
      <c r="P281" s="87"/>
      <c r="Q281" s="98">
        <f t="shared" si="63"/>
        <v>0</v>
      </c>
      <c r="R281" s="84"/>
      <c r="S281" s="84"/>
      <c r="T281" s="84"/>
      <c r="U281" s="84"/>
      <c r="V281" s="84"/>
      <c r="W281" s="89"/>
      <c r="X281" s="89"/>
      <c r="Y281" s="89">
        <f t="shared" si="66"/>
        <v>0</v>
      </c>
      <c r="Z281" s="8"/>
      <c r="AA281" s="10"/>
      <c r="AB281" s="10"/>
      <c r="AC281" s="11" t="str">
        <f t="shared" si="65"/>
        <v>-</v>
      </c>
      <c r="AD281" s="5"/>
      <c r="AE281" s="5"/>
      <c r="AF281" s="5"/>
      <c r="AG281" s="12"/>
    </row>
    <row r="282" spans="1:33" ht="18" hidden="1" customHeight="1">
      <c r="A282" s="4" t="s">
        <v>488</v>
      </c>
      <c r="B282" s="4" t="s">
        <v>120</v>
      </c>
      <c r="C282" s="3">
        <v>5</v>
      </c>
      <c r="D282" s="79"/>
      <c r="E282" s="79"/>
      <c r="F282" s="80"/>
      <c r="G282" s="80"/>
      <c r="H282" s="86"/>
      <c r="I282" s="86"/>
      <c r="J282" s="3"/>
      <c r="K282" s="6"/>
      <c r="L282" s="7"/>
      <c r="M282" s="13"/>
      <c r="N282" s="13"/>
      <c r="O282" s="14"/>
      <c r="P282" s="87"/>
      <c r="Q282" s="98">
        <f t="shared" si="63"/>
        <v>0</v>
      </c>
      <c r="R282" s="84"/>
      <c r="S282" s="84"/>
      <c r="T282" s="84"/>
      <c r="U282" s="84"/>
      <c r="V282" s="84"/>
      <c r="W282" s="89"/>
      <c r="X282" s="89"/>
      <c r="Y282" s="89">
        <f t="shared" si="66"/>
        <v>0</v>
      </c>
      <c r="Z282" s="8"/>
      <c r="AA282" s="10"/>
      <c r="AB282" s="10"/>
      <c r="AC282" s="11" t="str">
        <f t="shared" si="65"/>
        <v>-</v>
      </c>
      <c r="AD282" s="5"/>
      <c r="AE282" s="5"/>
      <c r="AF282" s="5"/>
      <c r="AG282" s="12"/>
    </row>
    <row r="283" spans="1:33" ht="18" hidden="1" customHeight="1">
      <c r="A283" s="57" t="s">
        <v>488</v>
      </c>
      <c r="B283" s="57" t="s">
        <v>121</v>
      </c>
      <c r="C283" s="55">
        <v>3</v>
      </c>
      <c r="D283" s="79">
        <v>2</v>
      </c>
      <c r="E283" s="79">
        <v>1</v>
      </c>
      <c r="F283" s="80">
        <v>2</v>
      </c>
      <c r="G283" s="80">
        <v>1</v>
      </c>
      <c r="H283" s="86"/>
      <c r="I283" s="86"/>
      <c r="J283" s="55" t="s">
        <v>2</v>
      </c>
      <c r="K283" s="59">
        <v>1</v>
      </c>
      <c r="L283" s="60">
        <v>1</v>
      </c>
      <c r="M283" s="56">
        <v>45712</v>
      </c>
      <c r="N283" s="56"/>
      <c r="O283" s="56">
        <v>45716</v>
      </c>
      <c r="P283" s="98">
        <v>2</v>
      </c>
      <c r="Q283" s="98">
        <f t="shared" si="63"/>
        <v>1</v>
      </c>
      <c r="R283" s="84">
        <v>1</v>
      </c>
      <c r="S283" s="84"/>
      <c r="T283" s="84">
        <f t="shared" ref="T283:T284" si="67">R283</f>
        <v>1</v>
      </c>
      <c r="U283" s="84">
        <v>0</v>
      </c>
      <c r="V283" s="84">
        <v>0</v>
      </c>
      <c r="W283" s="89">
        <v>34</v>
      </c>
      <c r="X283" s="89">
        <v>2</v>
      </c>
      <c r="Y283" s="89">
        <f t="shared" si="66"/>
        <v>36</v>
      </c>
      <c r="Z283" s="56">
        <v>45807</v>
      </c>
      <c r="AA283" s="61">
        <v>0.38194444444444442</v>
      </c>
      <c r="AB283" s="61">
        <v>0.66666666666666663</v>
      </c>
      <c r="AC283" s="11" t="str">
        <f t="shared" si="65"/>
        <v>인천-영종</v>
      </c>
      <c r="AD283" s="58" t="s">
        <v>345</v>
      </c>
      <c r="AE283" s="58" t="s">
        <v>438</v>
      </c>
      <c r="AF283" s="58" t="s">
        <v>496</v>
      </c>
      <c r="AG283" s="58" t="s">
        <v>349</v>
      </c>
    </row>
    <row r="284" spans="1:33" ht="18" hidden="1" customHeight="1">
      <c r="A284" s="57" t="s">
        <v>488</v>
      </c>
      <c r="B284" s="57" t="s">
        <v>121</v>
      </c>
      <c r="C284" s="55">
        <v>4</v>
      </c>
      <c r="D284" s="79">
        <v>2</v>
      </c>
      <c r="E284" s="79">
        <v>1</v>
      </c>
      <c r="F284" s="80">
        <v>2</v>
      </c>
      <c r="G284" s="80">
        <v>1</v>
      </c>
      <c r="H284" s="86"/>
      <c r="I284" s="86"/>
      <c r="J284" s="55" t="s">
        <v>208</v>
      </c>
      <c r="K284" s="59">
        <v>1</v>
      </c>
      <c r="L284" s="60"/>
      <c r="M284" s="56">
        <v>45712</v>
      </c>
      <c r="N284" s="56"/>
      <c r="O284" s="56"/>
      <c r="P284" s="98">
        <v>2</v>
      </c>
      <c r="Q284" s="98">
        <f t="shared" si="63"/>
        <v>1</v>
      </c>
      <c r="R284" s="84">
        <v>1</v>
      </c>
      <c r="S284" s="84"/>
      <c r="T284" s="84">
        <f t="shared" si="67"/>
        <v>1</v>
      </c>
      <c r="U284" s="84">
        <v>0</v>
      </c>
      <c r="V284" s="84">
        <v>0</v>
      </c>
      <c r="W284" s="89">
        <v>41</v>
      </c>
      <c r="X284" s="89">
        <v>2</v>
      </c>
      <c r="Y284" s="89">
        <f t="shared" si="66"/>
        <v>43</v>
      </c>
      <c r="Z284" s="56">
        <v>45807</v>
      </c>
      <c r="AA284" s="61">
        <v>0.38194444444444442</v>
      </c>
      <c r="AB284" s="61">
        <v>0.66666666666666663</v>
      </c>
      <c r="AC284" s="11" t="str">
        <f t="shared" si="65"/>
        <v>인천-영종</v>
      </c>
      <c r="AD284" s="58" t="s">
        <v>345</v>
      </c>
      <c r="AE284" s="58" t="s">
        <v>438</v>
      </c>
      <c r="AF284" s="58" t="s">
        <v>496</v>
      </c>
      <c r="AG284" s="204" t="s">
        <v>349</v>
      </c>
    </row>
    <row r="285" spans="1:33" ht="18" hidden="1" customHeight="1">
      <c r="A285" s="57" t="s">
        <v>488</v>
      </c>
      <c r="B285" s="57" t="s">
        <v>121</v>
      </c>
      <c r="C285" s="55">
        <v>5</v>
      </c>
      <c r="D285" s="79"/>
      <c r="E285" s="79"/>
      <c r="F285" s="80"/>
      <c r="G285" s="80"/>
      <c r="H285" s="86">
        <v>2</v>
      </c>
      <c r="I285" s="86">
        <v>1</v>
      </c>
      <c r="J285" s="55" t="s">
        <v>208</v>
      </c>
      <c r="K285" s="59">
        <v>2</v>
      </c>
      <c r="L285" s="60"/>
      <c r="M285" s="56">
        <v>45733</v>
      </c>
      <c r="N285" s="56"/>
      <c r="O285" s="56"/>
      <c r="P285" s="98">
        <v>2</v>
      </c>
      <c r="Q285" s="98">
        <f t="shared" si="63"/>
        <v>1</v>
      </c>
      <c r="R285" s="84">
        <v>1</v>
      </c>
      <c r="S285" s="84"/>
      <c r="T285" s="84">
        <v>0</v>
      </c>
      <c r="U285" s="84">
        <f>Q285</f>
        <v>1</v>
      </c>
      <c r="V285" s="84">
        <v>0</v>
      </c>
      <c r="W285" s="89">
        <v>38</v>
      </c>
      <c r="X285" s="89">
        <v>3</v>
      </c>
      <c r="Y285" s="89">
        <v>41</v>
      </c>
      <c r="Z285" s="56">
        <v>45807</v>
      </c>
      <c r="AA285" s="61">
        <v>0.3611111111111111</v>
      </c>
      <c r="AB285" s="61">
        <v>0.6875</v>
      </c>
      <c r="AC285" s="31" t="s">
        <v>472</v>
      </c>
      <c r="AD285" s="58" t="s">
        <v>345</v>
      </c>
      <c r="AE285" s="58" t="s">
        <v>473</v>
      </c>
      <c r="AF285" s="58" t="s">
        <v>474</v>
      </c>
      <c r="AG285" s="58" t="s">
        <v>353</v>
      </c>
    </row>
    <row r="286" spans="1:33" ht="18" customHeight="1">
      <c r="A286" s="57" t="s">
        <v>488</v>
      </c>
      <c r="B286" s="57" t="s">
        <v>122</v>
      </c>
      <c r="C286" s="251">
        <v>3</v>
      </c>
      <c r="D286" s="79"/>
      <c r="E286" s="79"/>
      <c r="F286" s="80">
        <v>7</v>
      </c>
      <c r="G286" s="80">
        <v>1</v>
      </c>
      <c r="H286" s="86"/>
      <c r="I286" s="86"/>
      <c r="J286" s="55" t="s">
        <v>2</v>
      </c>
      <c r="K286" s="59">
        <v>1</v>
      </c>
      <c r="L286" s="60">
        <v>1</v>
      </c>
      <c r="M286" s="56">
        <v>45671</v>
      </c>
      <c r="N286" s="56"/>
      <c r="O286" s="56">
        <v>45740</v>
      </c>
      <c r="P286" s="98">
        <v>7</v>
      </c>
      <c r="Q286" s="98">
        <f t="shared" si="63"/>
        <v>7</v>
      </c>
      <c r="R286" s="84">
        <v>1</v>
      </c>
      <c r="S286" s="84">
        <f t="shared" ref="S286" si="68">P286-R286</f>
        <v>6</v>
      </c>
      <c r="T286" s="84">
        <f>R286</f>
        <v>1</v>
      </c>
      <c r="U286" s="84">
        <v>0</v>
      </c>
      <c r="V286" s="84">
        <f>S286</f>
        <v>6</v>
      </c>
      <c r="W286" s="89">
        <v>164</v>
      </c>
      <c r="X286" s="89">
        <v>6</v>
      </c>
      <c r="Y286" s="89">
        <f>SUM(W286:X286)</f>
        <v>170</v>
      </c>
      <c r="Z286" s="56">
        <v>45953</v>
      </c>
      <c r="AA286" s="259">
        <v>0.375</v>
      </c>
      <c r="AB286" s="259">
        <v>0.54166666666666663</v>
      </c>
      <c r="AC286" s="11" t="str">
        <f t="shared" ref="AC286:AC306" si="69">CONCATENATE(AD286,"-",AE286)</f>
        <v>인천-인천</v>
      </c>
      <c r="AD286" s="72" t="s">
        <v>345</v>
      </c>
      <c r="AE286" s="72" t="s">
        <v>345</v>
      </c>
      <c r="AF286" s="58" t="s">
        <v>497</v>
      </c>
      <c r="AG286" s="72" t="s">
        <v>353</v>
      </c>
    </row>
    <row r="287" spans="1:33" ht="18" hidden="1" customHeight="1">
      <c r="A287" s="4" t="s">
        <v>488</v>
      </c>
      <c r="B287" s="4" t="s">
        <v>122</v>
      </c>
      <c r="C287" s="3">
        <v>4</v>
      </c>
      <c r="D287" s="79">
        <v>6</v>
      </c>
      <c r="E287" s="79">
        <v>1</v>
      </c>
      <c r="F287" s="80"/>
      <c r="G287" s="80"/>
      <c r="H287" s="86"/>
      <c r="I287" s="86"/>
      <c r="J287" s="3"/>
      <c r="K287" s="6"/>
      <c r="L287" s="7"/>
      <c r="M287" s="8"/>
      <c r="N287" s="8"/>
      <c r="O287" s="27"/>
      <c r="P287" s="101"/>
      <c r="Q287" s="98">
        <f t="shared" si="63"/>
        <v>0</v>
      </c>
      <c r="R287" s="84"/>
      <c r="S287" s="84"/>
      <c r="T287" s="84"/>
      <c r="U287" s="84"/>
      <c r="V287" s="84"/>
      <c r="W287" s="89"/>
      <c r="X287" s="89"/>
      <c r="Y287" s="89"/>
      <c r="Z287" s="8"/>
      <c r="AA287" s="10"/>
      <c r="AB287" s="28"/>
      <c r="AC287" s="11" t="str">
        <f t="shared" si="69"/>
        <v>-</v>
      </c>
      <c r="AD287" s="5"/>
      <c r="AE287" s="5"/>
      <c r="AF287" s="29"/>
      <c r="AG287" s="5"/>
    </row>
    <row r="288" spans="1:33" s="15" customFormat="1" ht="18" hidden="1" customHeight="1">
      <c r="A288" s="4" t="s">
        <v>488</v>
      </c>
      <c r="B288" s="4" t="s">
        <v>122</v>
      </c>
      <c r="C288" s="3">
        <v>5</v>
      </c>
      <c r="D288" s="79"/>
      <c r="E288" s="79"/>
      <c r="F288" s="80"/>
      <c r="G288" s="80"/>
      <c r="H288" s="86"/>
      <c r="I288" s="86"/>
      <c r="J288" s="3"/>
      <c r="K288" s="6"/>
      <c r="L288" s="7"/>
      <c r="M288" s="8"/>
      <c r="N288" s="8"/>
      <c r="O288" s="9"/>
      <c r="P288" s="87"/>
      <c r="Q288" s="98">
        <f t="shared" si="63"/>
        <v>0</v>
      </c>
      <c r="R288" s="84"/>
      <c r="S288" s="84"/>
      <c r="T288" s="84"/>
      <c r="U288" s="84"/>
      <c r="V288" s="84"/>
      <c r="W288" s="89"/>
      <c r="X288" s="89"/>
      <c r="Y288" s="89">
        <f t="shared" ref="Y288:Y306" si="70">SUM(W288:X288)</f>
        <v>0</v>
      </c>
      <c r="Z288" s="8"/>
      <c r="AA288" s="10"/>
      <c r="AB288" s="10"/>
      <c r="AC288" s="11" t="str">
        <f t="shared" si="69"/>
        <v>-</v>
      </c>
      <c r="AD288" s="5"/>
      <c r="AE288" s="5"/>
      <c r="AF288" s="5"/>
      <c r="AG288" s="12"/>
    </row>
    <row r="289" spans="1:33" ht="18" hidden="1" customHeight="1">
      <c r="A289" s="4" t="s">
        <v>488</v>
      </c>
      <c r="B289" s="4" t="s">
        <v>123</v>
      </c>
      <c r="C289" s="3">
        <v>3</v>
      </c>
      <c r="D289" s="79"/>
      <c r="E289" s="79"/>
      <c r="F289" s="80"/>
      <c r="G289" s="80"/>
      <c r="H289" s="86"/>
      <c r="I289" s="86"/>
      <c r="J289" s="3"/>
      <c r="K289" s="6"/>
      <c r="L289" s="7"/>
      <c r="M289" s="8"/>
      <c r="N289" s="8"/>
      <c r="O289" s="9"/>
      <c r="P289" s="87"/>
      <c r="Q289" s="98">
        <f t="shared" si="63"/>
        <v>0</v>
      </c>
      <c r="R289" s="84"/>
      <c r="S289" s="84"/>
      <c r="T289" s="84"/>
      <c r="U289" s="84"/>
      <c r="V289" s="84"/>
      <c r="W289" s="89"/>
      <c r="X289" s="89"/>
      <c r="Y289" s="89">
        <f t="shared" si="70"/>
        <v>0</v>
      </c>
      <c r="Z289" s="8"/>
      <c r="AA289" s="10"/>
      <c r="AB289" s="10"/>
      <c r="AC289" s="11" t="str">
        <f t="shared" si="69"/>
        <v>-</v>
      </c>
      <c r="AD289" s="5"/>
      <c r="AE289" s="5"/>
      <c r="AF289" s="5"/>
      <c r="AG289" s="12"/>
    </row>
    <row r="290" spans="1:33" ht="18" hidden="1" customHeight="1">
      <c r="A290" s="18" t="s">
        <v>488</v>
      </c>
      <c r="B290" s="18" t="s">
        <v>123</v>
      </c>
      <c r="C290" s="19">
        <v>4</v>
      </c>
      <c r="D290" s="90">
        <v>5</v>
      </c>
      <c r="E290" s="90">
        <v>1</v>
      </c>
      <c r="F290" s="91"/>
      <c r="G290" s="91"/>
      <c r="H290" s="92"/>
      <c r="I290" s="92"/>
      <c r="J290" s="19" t="s">
        <v>202</v>
      </c>
      <c r="K290" s="21">
        <v>1</v>
      </c>
      <c r="L290" s="22"/>
      <c r="M290" s="23">
        <v>45706</v>
      </c>
      <c r="N290" s="23">
        <v>45714</v>
      </c>
      <c r="O290" s="23"/>
      <c r="P290" s="93">
        <v>5</v>
      </c>
      <c r="Q290" s="98">
        <f t="shared" si="63"/>
        <v>0</v>
      </c>
      <c r="R290" s="88"/>
      <c r="S290" s="88"/>
      <c r="T290" s="84"/>
      <c r="U290" s="88"/>
      <c r="V290" s="88"/>
      <c r="W290" s="94">
        <v>130</v>
      </c>
      <c r="X290" s="94">
        <v>6</v>
      </c>
      <c r="Y290" s="94">
        <f t="shared" si="70"/>
        <v>136</v>
      </c>
      <c r="Z290" s="23">
        <v>45797</v>
      </c>
      <c r="AA290" s="24">
        <v>0.35416666666666669</v>
      </c>
      <c r="AB290" s="24">
        <v>0.625</v>
      </c>
      <c r="AC290" s="25" t="str">
        <f t="shared" si="69"/>
        <v>인천-인천</v>
      </c>
      <c r="AD290" s="20" t="s">
        <v>345</v>
      </c>
      <c r="AE290" s="20" t="s">
        <v>345</v>
      </c>
      <c r="AF290" s="20" t="s">
        <v>437</v>
      </c>
      <c r="AG290" s="26" t="s">
        <v>349</v>
      </c>
    </row>
    <row r="291" spans="1:33" ht="18" hidden="1" customHeight="1">
      <c r="A291" s="4" t="s">
        <v>488</v>
      </c>
      <c r="B291" s="4" t="s">
        <v>123</v>
      </c>
      <c r="C291" s="3">
        <v>5</v>
      </c>
      <c r="D291" s="79"/>
      <c r="E291" s="79"/>
      <c r="F291" s="80"/>
      <c r="G291" s="80"/>
      <c r="H291" s="86"/>
      <c r="I291" s="86"/>
      <c r="J291" s="3"/>
      <c r="K291" s="6"/>
      <c r="L291" s="7"/>
      <c r="M291" s="8"/>
      <c r="N291" s="8"/>
      <c r="O291" s="9"/>
      <c r="P291" s="87"/>
      <c r="Q291" s="98">
        <f t="shared" si="63"/>
        <v>0</v>
      </c>
      <c r="R291" s="84"/>
      <c r="S291" s="84"/>
      <c r="T291" s="84"/>
      <c r="U291" s="84"/>
      <c r="V291" s="84"/>
      <c r="W291" s="89"/>
      <c r="X291" s="89"/>
      <c r="Y291" s="89">
        <f t="shared" si="70"/>
        <v>0</v>
      </c>
      <c r="Z291" s="8"/>
      <c r="AA291" s="10"/>
      <c r="AB291" s="10"/>
      <c r="AC291" s="11" t="str">
        <f t="shared" si="69"/>
        <v>-</v>
      </c>
      <c r="AD291" s="5"/>
      <c r="AE291" s="5"/>
      <c r="AF291" s="5"/>
      <c r="AG291" s="12"/>
    </row>
    <row r="292" spans="1:33" s="15" customFormat="1" ht="18" customHeight="1">
      <c r="A292" s="57" t="s">
        <v>124</v>
      </c>
      <c r="B292" s="57" t="s">
        <v>125</v>
      </c>
      <c r="C292" s="251">
        <v>3</v>
      </c>
      <c r="D292" s="79"/>
      <c r="E292" s="79"/>
      <c r="F292" s="80"/>
      <c r="G292" s="80"/>
      <c r="H292" s="81"/>
      <c r="I292" s="82"/>
      <c r="J292" s="55" t="s">
        <v>208</v>
      </c>
      <c r="K292" s="59" t="s">
        <v>440</v>
      </c>
      <c r="L292" s="60"/>
      <c r="M292" s="56">
        <v>45838</v>
      </c>
      <c r="N292" s="56"/>
      <c r="O292" s="56"/>
      <c r="P292" s="98">
        <v>3</v>
      </c>
      <c r="Q292" s="98">
        <f t="shared" si="63"/>
        <v>3</v>
      </c>
      <c r="R292" s="84">
        <v>3</v>
      </c>
      <c r="S292" s="84">
        <f t="shared" ref="S292:S293" si="71">P292-R292</f>
        <v>0</v>
      </c>
      <c r="T292" s="84">
        <f t="shared" ref="T292:T293" si="72">R292</f>
        <v>3</v>
      </c>
      <c r="U292" s="84">
        <v>0</v>
      </c>
      <c r="V292" s="84">
        <v>0</v>
      </c>
      <c r="W292" s="85">
        <v>78</v>
      </c>
      <c r="X292" s="85">
        <v>5</v>
      </c>
      <c r="Y292" s="85">
        <f t="shared" si="70"/>
        <v>83</v>
      </c>
      <c r="Z292" s="56">
        <v>45945</v>
      </c>
      <c r="AA292" s="259">
        <v>0.36805555555555558</v>
      </c>
      <c r="AB292" s="259">
        <v>0.64583333333333337</v>
      </c>
      <c r="AC292" s="25" t="str">
        <f t="shared" si="69"/>
        <v>인천-영종</v>
      </c>
      <c r="AD292" s="72" t="s">
        <v>332</v>
      </c>
      <c r="AE292" s="72" t="s">
        <v>438</v>
      </c>
      <c r="AF292" s="58" t="s">
        <v>375</v>
      </c>
      <c r="AG292" s="71" t="s">
        <v>353</v>
      </c>
    </row>
    <row r="293" spans="1:33" ht="18" customHeight="1">
      <c r="A293" s="57" t="s">
        <v>124</v>
      </c>
      <c r="B293" s="57" t="s">
        <v>125</v>
      </c>
      <c r="C293" s="251">
        <v>3</v>
      </c>
      <c r="D293" s="79"/>
      <c r="E293" s="79"/>
      <c r="F293" s="80"/>
      <c r="G293" s="80"/>
      <c r="H293" s="81"/>
      <c r="I293" s="82"/>
      <c r="J293" s="55" t="s">
        <v>208</v>
      </c>
      <c r="K293" s="59" t="s">
        <v>440</v>
      </c>
      <c r="L293" s="60"/>
      <c r="M293" s="56">
        <v>45838</v>
      </c>
      <c r="N293" s="56"/>
      <c r="O293" s="56"/>
      <c r="P293" s="98">
        <v>3</v>
      </c>
      <c r="Q293" s="98">
        <f t="shared" si="63"/>
        <v>3</v>
      </c>
      <c r="R293" s="84">
        <v>3</v>
      </c>
      <c r="S293" s="84">
        <f t="shared" si="71"/>
        <v>0</v>
      </c>
      <c r="T293" s="84">
        <f t="shared" si="72"/>
        <v>3</v>
      </c>
      <c r="U293" s="84">
        <v>0</v>
      </c>
      <c r="V293" s="84">
        <v>0</v>
      </c>
      <c r="W293" s="85">
        <v>77</v>
      </c>
      <c r="X293" s="85">
        <v>5</v>
      </c>
      <c r="Y293" s="85">
        <f t="shared" si="70"/>
        <v>82</v>
      </c>
      <c r="Z293" s="56">
        <v>45947</v>
      </c>
      <c r="AA293" s="259">
        <v>0.36805555555555558</v>
      </c>
      <c r="AB293" s="259">
        <v>0.64583333333333337</v>
      </c>
      <c r="AC293" s="25" t="str">
        <f t="shared" si="69"/>
        <v>인천-영종</v>
      </c>
      <c r="AD293" s="72" t="s">
        <v>332</v>
      </c>
      <c r="AE293" s="72" t="s">
        <v>438</v>
      </c>
      <c r="AF293" s="58" t="s">
        <v>375</v>
      </c>
      <c r="AG293" s="71" t="s">
        <v>353</v>
      </c>
    </row>
    <row r="294" spans="1:33" ht="18" hidden="1" customHeight="1">
      <c r="A294" s="18" t="s">
        <v>488</v>
      </c>
      <c r="B294" s="18" t="s">
        <v>125</v>
      </c>
      <c r="C294" s="19">
        <v>4</v>
      </c>
      <c r="D294" s="90">
        <v>7</v>
      </c>
      <c r="E294" s="90">
        <v>1</v>
      </c>
      <c r="F294" s="91"/>
      <c r="G294" s="91"/>
      <c r="H294" s="92"/>
      <c r="I294" s="92"/>
      <c r="J294" s="19" t="s">
        <v>202</v>
      </c>
      <c r="K294" s="21">
        <v>1</v>
      </c>
      <c r="L294" s="22"/>
      <c r="M294" s="23">
        <v>45671</v>
      </c>
      <c r="N294" s="23">
        <v>45737</v>
      </c>
      <c r="O294" s="23"/>
      <c r="P294" s="93">
        <v>7</v>
      </c>
      <c r="Q294" s="98">
        <f t="shared" si="63"/>
        <v>0</v>
      </c>
      <c r="R294" s="88"/>
      <c r="S294" s="88"/>
      <c r="T294" s="84"/>
      <c r="U294" s="88"/>
      <c r="V294" s="88"/>
      <c r="W294" s="94">
        <v>169</v>
      </c>
      <c r="X294" s="94">
        <v>7</v>
      </c>
      <c r="Y294" s="94">
        <f t="shared" si="70"/>
        <v>176</v>
      </c>
      <c r="Z294" s="23">
        <v>45763</v>
      </c>
      <c r="AA294" s="24">
        <v>0.375</v>
      </c>
      <c r="AB294" s="24">
        <v>0.66666666666666663</v>
      </c>
      <c r="AC294" s="25" t="str">
        <f t="shared" si="69"/>
        <v>인천-강화</v>
      </c>
      <c r="AD294" s="20" t="s">
        <v>345</v>
      </c>
      <c r="AE294" s="20" t="s">
        <v>24</v>
      </c>
      <c r="AF294" s="20" t="s">
        <v>477</v>
      </c>
      <c r="AG294" s="26" t="s">
        <v>349</v>
      </c>
    </row>
    <row r="295" spans="1:33" s="15" customFormat="1" ht="18" customHeight="1">
      <c r="A295" s="57" t="s">
        <v>124</v>
      </c>
      <c r="B295" s="57" t="s">
        <v>125</v>
      </c>
      <c r="C295" s="251">
        <v>5</v>
      </c>
      <c r="D295" s="79"/>
      <c r="E295" s="79"/>
      <c r="F295" s="80"/>
      <c r="G295" s="80"/>
      <c r="H295" s="81"/>
      <c r="I295" s="82"/>
      <c r="J295" s="55" t="s">
        <v>208</v>
      </c>
      <c r="K295" s="59" t="s">
        <v>440</v>
      </c>
      <c r="L295" s="60"/>
      <c r="M295" s="56">
        <v>45838</v>
      </c>
      <c r="N295" s="56"/>
      <c r="O295" s="56"/>
      <c r="P295" s="98">
        <v>2</v>
      </c>
      <c r="Q295" s="98">
        <f t="shared" si="63"/>
        <v>2</v>
      </c>
      <c r="R295" s="88">
        <v>2</v>
      </c>
      <c r="S295" s="84">
        <v>0</v>
      </c>
      <c r="T295" s="84">
        <f>R295</f>
        <v>2</v>
      </c>
      <c r="U295" s="84">
        <v>0</v>
      </c>
      <c r="V295" s="84">
        <v>0</v>
      </c>
      <c r="W295" s="85">
        <v>202</v>
      </c>
      <c r="X295" s="85">
        <v>8</v>
      </c>
      <c r="Y295" s="85">
        <f t="shared" si="70"/>
        <v>210</v>
      </c>
      <c r="Z295" s="56">
        <v>45932</v>
      </c>
      <c r="AA295" s="259">
        <v>0.38194444444444442</v>
      </c>
      <c r="AB295" s="259">
        <v>0.51388888888888895</v>
      </c>
      <c r="AC295" s="11" t="str">
        <f t="shared" si="69"/>
        <v>인천-인천</v>
      </c>
      <c r="AD295" s="72" t="s">
        <v>332</v>
      </c>
      <c r="AE295" s="72" t="s">
        <v>332</v>
      </c>
      <c r="AF295" s="58" t="s">
        <v>376</v>
      </c>
      <c r="AG295" s="71" t="s">
        <v>353</v>
      </c>
    </row>
    <row r="296" spans="1:33" ht="18" hidden="1" customHeight="1">
      <c r="A296" s="4" t="s">
        <v>488</v>
      </c>
      <c r="B296" s="4" t="s">
        <v>126</v>
      </c>
      <c r="C296" s="3">
        <v>3</v>
      </c>
      <c r="D296" s="79"/>
      <c r="E296" s="79"/>
      <c r="F296" s="80"/>
      <c r="G296" s="80"/>
      <c r="H296" s="86"/>
      <c r="I296" s="86"/>
      <c r="J296" s="3"/>
      <c r="K296" s="6"/>
      <c r="L296" s="7"/>
      <c r="M296" s="8"/>
      <c r="N296" s="8"/>
      <c r="O296" s="9"/>
      <c r="P296" s="87"/>
      <c r="Q296" s="98">
        <f t="shared" si="63"/>
        <v>0</v>
      </c>
      <c r="R296" s="84"/>
      <c r="S296" s="84"/>
      <c r="T296" s="84"/>
      <c r="U296" s="84"/>
      <c r="V296" s="84"/>
      <c r="W296" s="89"/>
      <c r="X296" s="89"/>
      <c r="Y296" s="89">
        <f t="shared" si="70"/>
        <v>0</v>
      </c>
      <c r="Z296" s="8"/>
      <c r="AA296" s="10"/>
      <c r="AB296" s="10"/>
      <c r="AC296" s="11" t="str">
        <f t="shared" si="69"/>
        <v>-</v>
      </c>
      <c r="AD296" s="5"/>
      <c r="AE296" s="5"/>
      <c r="AF296" s="5"/>
      <c r="AG296" s="12"/>
    </row>
    <row r="297" spans="1:33" ht="18" hidden="1" customHeight="1">
      <c r="A297" s="18" t="s">
        <v>488</v>
      </c>
      <c r="B297" s="34" t="s">
        <v>126</v>
      </c>
      <c r="C297" s="19">
        <v>4</v>
      </c>
      <c r="D297" s="90"/>
      <c r="E297" s="90"/>
      <c r="F297" s="91"/>
      <c r="G297" s="91"/>
      <c r="H297" s="92"/>
      <c r="I297" s="92"/>
      <c r="J297" s="19" t="s">
        <v>202</v>
      </c>
      <c r="K297" s="21">
        <v>1</v>
      </c>
      <c r="L297" s="22"/>
      <c r="M297" s="23">
        <v>45708</v>
      </c>
      <c r="N297" s="23">
        <v>45740</v>
      </c>
      <c r="O297" s="23"/>
      <c r="P297" s="93">
        <v>6</v>
      </c>
      <c r="Q297" s="98">
        <f t="shared" si="63"/>
        <v>0</v>
      </c>
      <c r="R297" s="88"/>
      <c r="S297" s="88"/>
      <c r="T297" s="88"/>
      <c r="U297" s="88"/>
      <c r="V297" s="88"/>
      <c r="W297" s="94">
        <v>93</v>
      </c>
      <c r="X297" s="94">
        <v>8</v>
      </c>
      <c r="Y297" s="94">
        <f t="shared" si="70"/>
        <v>101</v>
      </c>
      <c r="Z297" s="23">
        <v>45958</v>
      </c>
      <c r="AA297" s="24">
        <v>0.375</v>
      </c>
      <c r="AB297" s="24">
        <v>0.625</v>
      </c>
      <c r="AC297" s="25" t="str">
        <f t="shared" si="69"/>
        <v>인천-인천</v>
      </c>
      <c r="AD297" s="20" t="s">
        <v>345</v>
      </c>
      <c r="AE297" s="20" t="s">
        <v>345</v>
      </c>
      <c r="AF297" s="20" t="s">
        <v>498</v>
      </c>
      <c r="AG297" s="26" t="s">
        <v>349</v>
      </c>
    </row>
    <row r="298" spans="1:33" ht="18" hidden="1" customHeight="1">
      <c r="A298" s="4" t="s">
        <v>488</v>
      </c>
      <c r="B298" s="4" t="s">
        <v>126</v>
      </c>
      <c r="C298" s="3">
        <v>5</v>
      </c>
      <c r="D298" s="79"/>
      <c r="E298" s="79"/>
      <c r="F298" s="80"/>
      <c r="G298" s="80"/>
      <c r="H298" s="86"/>
      <c r="I298" s="86"/>
      <c r="J298" s="3"/>
      <c r="K298" s="6"/>
      <c r="L298" s="7"/>
      <c r="M298" s="8"/>
      <c r="N298" s="8"/>
      <c r="O298" s="9"/>
      <c r="P298" s="87"/>
      <c r="Q298" s="98">
        <f t="shared" si="63"/>
        <v>0</v>
      </c>
      <c r="R298" s="84"/>
      <c r="S298" s="84"/>
      <c r="T298" s="84"/>
      <c r="U298" s="84"/>
      <c r="V298" s="84"/>
      <c r="W298" s="89"/>
      <c r="X298" s="89"/>
      <c r="Y298" s="89">
        <f t="shared" si="70"/>
        <v>0</v>
      </c>
      <c r="Z298" s="8"/>
      <c r="AA298" s="10"/>
      <c r="AB298" s="10"/>
      <c r="AC298" s="11" t="str">
        <f t="shared" si="69"/>
        <v>-</v>
      </c>
      <c r="AD298" s="5"/>
      <c r="AE298" s="5"/>
      <c r="AF298" s="5"/>
      <c r="AG298" s="12"/>
    </row>
    <row r="299" spans="1:33" ht="18" hidden="1" customHeight="1">
      <c r="A299" s="4" t="s">
        <v>488</v>
      </c>
      <c r="B299" s="4" t="s">
        <v>127</v>
      </c>
      <c r="C299" s="3">
        <v>3</v>
      </c>
      <c r="D299" s="79"/>
      <c r="E299" s="79"/>
      <c r="F299" s="80"/>
      <c r="G299" s="80"/>
      <c r="H299" s="86"/>
      <c r="I299" s="86"/>
      <c r="J299" s="3"/>
      <c r="K299" s="6"/>
      <c r="L299" s="7"/>
      <c r="M299" s="13"/>
      <c r="N299" s="13"/>
      <c r="O299" s="14"/>
      <c r="P299" s="87"/>
      <c r="Q299" s="98">
        <f t="shared" si="63"/>
        <v>0</v>
      </c>
      <c r="R299" s="84"/>
      <c r="S299" s="84"/>
      <c r="T299" s="84"/>
      <c r="U299" s="84"/>
      <c r="V299" s="84"/>
      <c r="W299" s="89"/>
      <c r="X299" s="89"/>
      <c r="Y299" s="89">
        <f t="shared" si="70"/>
        <v>0</v>
      </c>
      <c r="Z299" s="8"/>
      <c r="AA299" s="10"/>
      <c r="AB299" s="10"/>
      <c r="AC299" s="11" t="str">
        <f t="shared" si="69"/>
        <v>-</v>
      </c>
      <c r="AD299" s="5"/>
      <c r="AE299" s="5"/>
      <c r="AF299" s="5"/>
      <c r="AG299" s="12"/>
    </row>
    <row r="300" spans="1:33" ht="18" hidden="1" customHeight="1">
      <c r="A300" s="4" t="s">
        <v>488</v>
      </c>
      <c r="B300" s="4" t="s">
        <v>127</v>
      </c>
      <c r="C300" s="3">
        <v>4</v>
      </c>
      <c r="D300" s="79">
        <v>11</v>
      </c>
      <c r="E300" s="79">
        <v>1</v>
      </c>
      <c r="F300" s="80"/>
      <c r="G300" s="80"/>
      <c r="H300" s="86"/>
      <c r="I300" s="86"/>
      <c r="J300" s="3"/>
      <c r="K300" s="6"/>
      <c r="L300" s="7"/>
      <c r="M300" s="13"/>
      <c r="N300" s="13"/>
      <c r="O300" s="14"/>
      <c r="P300" s="87"/>
      <c r="Q300" s="98">
        <f t="shared" si="63"/>
        <v>0</v>
      </c>
      <c r="R300" s="84"/>
      <c r="S300" s="84"/>
      <c r="T300" s="84"/>
      <c r="U300" s="84"/>
      <c r="V300" s="84"/>
      <c r="W300" s="89"/>
      <c r="X300" s="89"/>
      <c r="Y300" s="89">
        <f t="shared" si="70"/>
        <v>0</v>
      </c>
      <c r="Z300" s="8"/>
      <c r="AA300" s="10"/>
      <c r="AB300" s="10"/>
      <c r="AC300" s="11" t="str">
        <f t="shared" si="69"/>
        <v>-</v>
      </c>
      <c r="AD300" s="5"/>
      <c r="AE300" s="5"/>
      <c r="AF300" s="5"/>
      <c r="AG300" s="12"/>
    </row>
    <row r="301" spans="1:33" s="15" customFormat="1" ht="18" hidden="1" customHeight="1">
      <c r="A301" s="4" t="s">
        <v>488</v>
      </c>
      <c r="B301" s="4" t="s">
        <v>127</v>
      </c>
      <c r="C301" s="3">
        <v>5</v>
      </c>
      <c r="D301" s="79"/>
      <c r="E301" s="79"/>
      <c r="F301" s="80"/>
      <c r="G301" s="80"/>
      <c r="H301" s="86"/>
      <c r="I301" s="86"/>
      <c r="J301" s="3"/>
      <c r="K301" s="6"/>
      <c r="L301" s="7"/>
      <c r="M301" s="13"/>
      <c r="N301" s="13"/>
      <c r="O301" s="14"/>
      <c r="P301" s="87"/>
      <c r="Q301" s="98">
        <f t="shared" si="63"/>
        <v>0</v>
      </c>
      <c r="R301" s="84"/>
      <c r="S301" s="84"/>
      <c r="T301" s="84"/>
      <c r="U301" s="84"/>
      <c r="V301" s="84"/>
      <c r="W301" s="89"/>
      <c r="X301" s="89"/>
      <c r="Y301" s="89">
        <f t="shared" si="70"/>
        <v>0</v>
      </c>
      <c r="Z301" s="8"/>
      <c r="AA301" s="10"/>
      <c r="AB301" s="10"/>
      <c r="AC301" s="11" t="str">
        <f t="shared" si="69"/>
        <v>-</v>
      </c>
      <c r="AD301" s="5"/>
      <c r="AE301" s="5"/>
      <c r="AF301" s="5"/>
      <c r="AG301" s="12"/>
    </row>
    <row r="302" spans="1:33" ht="18" hidden="1" customHeight="1">
      <c r="A302" s="4" t="s">
        <v>488</v>
      </c>
      <c r="B302" s="4" t="s">
        <v>128</v>
      </c>
      <c r="C302" s="3">
        <v>3</v>
      </c>
      <c r="D302" s="79"/>
      <c r="E302" s="79"/>
      <c r="F302" s="80"/>
      <c r="G302" s="80"/>
      <c r="H302" s="86"/>
      <c r="I302" s="86"/>
      <c r="J302" s="3"/>
      <c r="K302" s="6"/>
      <c r="L302" s="7"/>
      <c r="M302" s="8"/>
      <c r="N302" s="8"/>
      <c r="O302" s="9"/>
      <c r="P302" s="87"/>
      <c r="Q302" s="98">
        <f t="shared" si="63"/>
        <v>0</v>
      </c>
      <c r="R302" s="84"/>
      <c r="S302" s="84"/>
      <c r="T302" s="84"/>
      <c r="U302" s="84"/>
      <c r="V302" s="84"/>
      <c r="W302" s="89"/>
      <c r="X302" s="89"/>
      <c r="Y302" s="89">
        <f t="shared" si="70"/>
        <v>0</v>
      </c>
      <c r="Z302" s="8"/>
      <c r="AA302" s="10"/>
      <c r="AB302" s="10"/>
      <c r="AC302" s="11" t="str">
        <f t="shared" si="69"/>
        <v>-</v>
      </c>
      <c r="AD302" s="5"/>
      <c r="AE302" s="5"/>
      <c r="AF302" s="5"/>
      <c r="AG302" s="12"/>
    </row>
    <row r="303" spans="1:33" ht="18" hidden="1" customHeight="1">
      <c r="A303" s="18" t="s">
        <v>488</v>
      </c>
      <c r="B303" s="18" t="s">
        <v>128</v>
      </c>
      <c r="C303" s="19">
        <v>4</v>
      </c>
      <c r="D303" s="90">
        <v>4</v>
      </c>
      <c r="E303" s="90">
        <v>1</v>
      </c>
      <c r="F303" s="91"/>
      <c r="G303" s="91"/>
      <c r="H303" s="92"/>
      <c r="I303" s="92"/>
      <c r="J303" s="19" t="s">
        <v>202</v>
      </c>
      <c r="K303" s="21">
        <v>1</v>
      </c>
      <c r="L303" s="22"/>
      <c r="M303" s="23">
        <v>45693</v>
      </c>
      <c r="N303" s="23">
        <v>45730</v>
      </c>
      <c r="O303" s="23"/>
      <c r="P303" s="93">
        <v>4</v>
      </c>
      <c r="Q303" s="98">
        <f t="shared" si="63"/>
        <v>0</v>
      </c>
      <c r="R303" s="88"/>
      <c r="S303" s="88"/>
      <c r="T303" s="84"/>
      <c r="U303" s="88"/>
      <c r="V303" s="88"/>
      <c r="W303" s="94">
        <v>102</v>
      </c>
      <c r="X303" s="94">
        <v>5</v>
      </c>
      <c r="Y303" s="94">
        <f t="shared" si="70"/>
        <v>107</v>
      </c>
      <c r="Z303" s="23">
        <v>45777</v>
      </c>
      <c r="AA303" s="24">
        <v>0.3611111111111111</v>
      </c>
      <c r="AB303" s="24">
        <v>0.61111111111111105</v>
      </c>
      <c r="AC303" s="25" t="str">
        <f t="shared" si="69"/>
        <v>인천-인천</v>
      </c>
      <c r="AD303" s="20" t="s">
        <v>345</v>
      </c>
      <c r="AE303" s="20" t="s">
        <v>345</v>
      </c>
      <c r="AF303" s="20" t="s">
        <v>470</v>
      </c>
      <c r="AG303" s="26" t="s">
        <v>353</v>
      </c>
    </row>
    <row r="304" spans="1:33" ht="18" hidden="1" customHeight="1">
      <c r="A304" s="4" t="s">
        <v>488</v>
      </c>
      <c r="B304" s="4" t="s">
        <v>128</v>
      </c>
      <c r="C304" s="3">
        <v>5</v>
      </c>
      <c r="D304" s="79"/>
      <c r="E304" s="79"/>
      <c r="F304" s="80"/>
      <c r="G304" s="80"/>
      <c r="H304" s="86"/>
      <c r="I304" s="86"/>
      <c r="J304" s="3"/>
      <c r="K304" s="6"/>
      <c r="L304" s="7"/>
      <c r="M304" s="8"/>
      <c r="N304" s="8"/>
      <c r="O304" s="9"/>
      <c r="P304" s="87"/>
      <c r="Q304" s="98">
        <f t="shared" si="63"/>
        <v>0</v>
      </c>
      <c r="R304" s="84"/>
      <c r="S304" s="84"/>
      <c r="T304" s="84"/>
      <c r="U304" s="84"/>
      <c r="V304" s="84"/>
      <c r="W304" s="89"/>
      <c r="X304" s="89"/>
      <c r="Y304" s="89">
        <f t="shared" si="70"/>
        <v>0</v>
      </c>
      <c r="Z304" s="8"/>
      <c r="AA304" s="10"/>
      <c r="AB304" s="10"/>
      <c r="AC304" s="11" t="str">
        <f t="shared" si="69"/>
        <v>-</v>
      </c>
      <c r="AD304" s="5"/>
      <c r="AE304" s="5"/>
      <c r="AF304" s="5"/>
      <c r="AG304" s="12"/>
    </row>
    <row r="305" spans="1:33" ht="18" hidden="1" customHeight="1">
      <c r="A305" s="4" t="s">
        <v>488</v>
      </c>
      <c r="B305" s="4" t="s">
        <v>129</v>
      </c>
      <c r="C305" s="3">
        <v>3</v>
      </c>
      <c r="D305" s="79"/>
      <c r="E305" s="79"/>
      <c r="F305" s="80"/>
      <c r="G305" s="80"/>
      <c r="H305" s="86"/>
      <c r="I305" s="86"/>
      <c r="J305" s="3"/>
      <c r="K305" s="6"/>
      <c r="L305" s="7"/>
      <c r="M305" s="8"/>
      <c r="N305" s="8"/>
      <c r="O305" s="9"/>
      <c r="P305" s="87"/>
      <c r="Q305" s="98">
        <f t="shared" si="63"/>
        <v>0</v>
      </c>
      <c r="R305" s="84"/>
      <c r="S305" s="84"/>
      <c r="T305" s="84"/>
      <c r="U305" s="84"/>
      <c r="V305" s="84"/>
      <c r="W305" s="89"/>
      <c r="X305" s="89"/>
      <c r="Y305" s="89">
        <f t="shared" si="70"/>
        <v>0</v>
      </c>
      <c r="Z305" s="8"/>
      <c r="AA305" s="10"/>
      <c r="AB305" s="10"/>
      <c r="AC305" s="11" t="str">
        <f t="shared" si="69"/>
        <v>-</v>
      </c>
      <c r="AD305" s="5"/>
      <c r="AE305" s="5"/>
      <c r="AF305" s="5"/>
      <c r="AG305" s="12"/>
    </row>
    <row r="306" spans="1:33" ht="18" customHeight="1">
      <c r="A306" s="57" t="s">
        <v>488</v>
      </c>
      <c r="B306" s="57" t="s">
        <v>129</v>
      </c>
      <c r="C306" s="251">
        <v>4</v>
      </c>
      <c r="D306" s="79">
        <v>5</v>
      </c>
      <c r="E306" s="79">
        <v>1</v>
      </c>
      <c r="F306" s="80">
        <v>5</v>
      </c>
      <c r="G306" s="80">
        <v>1</v>
      </c>
      <c r="H306" s="86"/>
      <c r="I306" s="86"/>
      <c r="J306" s="55" t="s">
        <v>208</v>
      </c>
      <c r="K306" s="59">
        <v>1</v>
      </c>
      <c r="L306" s="60"/>
      <c r="M306" s="56">
        <v>45673</v>
      </c>
      <c r="N306" s="56"/>
      <c r="O306" s="56"/>
      <c r="P306" s="98">
        <v>5</v>
      </c>
      <c r="Q306" s="98">
        <f t="shared" si="63"/>
        <v>5</v>
      </c>
      <c r="R306" s="84">
        <v>1</v>
      </c>
      <c r="S306" s="84">
        <f t="shared" ref="S306:S307" si="73">P306-R306</f>
        <v>4</v>
      </c>
      <c r="T306" s="84">
        <f>R306</f>
        <v>1</v>
      </c>
      <c r="U306" s="84">
        <v>0</v>
      </c>
      <c r="V306" s="84">
        <f>S306</f>
        <v>4</v>
      </c>
      <c r="W306" s="89">
        <v>122</v>
      </c>
      <c r="X306" s="89">
        <v>6</v>
      </c>
      <c r="Y306" s="89">
        <f t="shared" si="70"/>
        <v>128</v>
      </c>
      <c r="Z306" s="56">
        <v>45945</v>
      </c>
      <c r="AA306" s="259">
        <v>0.35416666666666669</v>
      </c>
      <c r="AB306" s="259">
        <v>0.6875</v>
      </c>
      <c r="AC306" s="11" t="str">
        <f t="shared" si="69"/>
        <v>인천-강화</v>
      </c>
      <c r="AD306" s="72" t="s">
        <v>345</v>
      </c>
      <c r="AE306" s="72" t="s">
        <v>24</v>
      </c>
      <c r="AF306" s="58" t="s">
        <v>348</v>
      </c>
      <c r="AG306" s="71" t="s">
        <v>349</v>
      </c>
    </row>
    <row r="307" spans="1:33" s="15" customFormat="1" ht="18" customHeight="1">
      <c r="A307" s="57" t="s">
        <v>488</v>
      </c>
      <c r="B307" s="57" t="s">
        <v>129</v>
      </c>
      <c r="C307" s="251">
        <v>5</v>
      </c>
      <c r="D307" s="79"/>
      <c r="E307" s="79"/>
      <c r="F307" s="80"/>
      <c r="G307" s="80"/>
      <c r="H307" s="86">
        <v>6</v>
      </c>
      <c r="I307" s="86">
        <v>1</v>
      </c>
      <c r="J307" s="55" t="s">
        <v>208</v>
      </c>
      <c r="K307" s="59">
        <v>2</v>
      </c>
      <c r="L307" s="60"/>
      <c r="M307" s="56">
        <v>45733</v>
      </c>
      <c r="N307" s="56"/>
      <c r="O307" s="56"/>
      <c r="P307" s="98">
        <v>6</v>
      </c>
      <c r="Q307" s="98">
        <f t="shared" si="63"/>
        <v>6</v>
      </c>
      <c r="R307" s="84">
        <v>1</v>
      </c>
      <c r="S307" s="84">
        <f t="shared" si="73"/>
        <v>5</v>
      </c>
      <c r="T307" s="84">
        <v>0</v>
      </c>
      <c r="U307" s="84">
        <f>R307</f>
        <v>1</v>
      </c>
      <c r="V307" s="84">
        <f>S307</f>
        <v>5</v>
      </c>
      <c r="W307" s="89">
        <v>136</v>
      </c>
      <c r="X307" s="89">
        <v>8</v>
      </c>
      <c r="Y307" s="89">
        <v>144</v>
      </c>
      <c r="Z307" s="56">
        <v>45947</v>
      </c>
      <c r="AA307" s="259">
        <v>0.34722222222222227</v>
      </c>
      <c r="AB307" s="259">
        <v>0.73611111111111116</v>
      </c>
      <c r="AC307" s="31" t="s">
        <v>472</v>
      </c>
      <c r="AD307" s="72" t="s">
        <v>332</v>
      </c>
      <c r="AE307" s="72" t="s">
        <v>326</v>
      </c>
      <c r="AF307" s="58" t="s">
        <v>327</v>
      </c>
      <c r="AG307" s="71" t="s">
        <v>328</v>
      </c>
    </row>
    <row r="308" spans="1:33" ht="18" hidden="1" customHeight="1">
      <c r="A308" s="18" t="s">
        <v>488</v>
      </c>
      <c r="B308" s="18" t="s">
        <v>130</v>
      </c>
      <c r="C308" s="19">
        <v>34</v>
      </c>
      <c r="D308" s="90">
        <v>6</v>
      </c>
      <c r="E308" s="90">
        <v>2</v>
      </c>
      <c r="F308" s="91"/>
      <c r="G308" s="91"/>
      <c r="H308" s="92"/>
      <c r="I308" s="92"/>
      <c r="J308" s="19" t="s">
        <v>202</v>
      </c>
      <c r="K308" s="21">
        <v>1</v>
      </c>
      <c r="L308" s="22"/>
      <c r="M308" s="23">
        <v>45709</v>
      </c>
      <c r="N308" s="23">
        <v>45727</v>
      </c>
      <c r="O308" s="23"/>
      <c r="P308" s="93">
        <v>6</v>
      </c>
      <c r="Q308" s="98">
        <f t="shared" si="63"/>
        <v>0</v>
      </c>
      <c r="R308" s="88"/>
      <c r="S308" s="88"/>
      <c r="T308" s="84"/>
      <c r="U308" s="88"/>
      <c r="V308" s="88"/>
      <c r="W308" s="94">
        <v>131</v>
      </c>
      <c r="X308" s="94">
        <v>10</v>
      </c>
      <c r="Y308" s="94">
        <f t="shared" ref="Y308:Y340" si="74">SUM(W308:X308)</f>
        <v>141</v>
      </c>
      <c r="Z308" s="23">
        <v>45763</v>
      </c>
      <c r="AA308" s="24">
        <v>0.34722222222222227</v>
      </c>
      <c r="AB308" s="24">
        <v>0.64583333333333337</v>
      </c>
      <c r="AC308" s="25" t="str">
        <f t="shared" ref="AC308:AC342" si="75">CONCATENATE(AD308,"-",AE308)</f>
        <v>인천-강화</v>
      </c>
      <c r="AD308" s="20" t="s">
        <v>345</v>
      </c>
      <c r="AE308" s="20" t="s">
        <v>24</v>
      </c>
      <c r="AF308" s="20" t="s">
        <v>348</v>
      </c>
      <c r="AG308" s="26" t="s">
        <v>349</v>
      </c>
    </row>
    <row r="309" spans="1:33" s="15" customFormat="1" ht="18" hidden="1" customHeight="1">
      <c r="A309" s="4" t="s">
        <v>488</v>
      </c>
      <c r="B309" s="4" t="s">
        <v>130</v>
      </c>
      <c r="C309" s="3">
        <v>5</v>
      </c>
      <c r="D309" s="79"/>
      <c r="E309" s="79"/>
      <c r="F309" s="80"/>
      <c r="G309" s="80"/>
      <c r="H309" s="86"/>
      <c r="I309" s="86"/>
      <c r="J309" s="3"/>
      <c r="K309" s="6"/>
      <c r="L309" s="7"/>
      <c r="M309" s="8"/>
      <c r="N309" s="8"/>
      <c r="O309" s="9"/>
      <c r="P309" s="87"/>
      <c r="Q309" s="98">
        <f t="shared" si="63"/>
        <v>0</v>
      </c>
      <c r="R309" s="84"/>
      <c r="S309" s="84"/>
      <c r="T309" s="84"/>
      <c r="U309" s="84"/>
      <c r="V309" s="84"/>
      <c r="W309" s="89"/>
      <c r="X309" s="89"/>
      <c r="Y309" s="89">
        <f t="shared" si="74"/>
        <v>0</v>
      </c>
      <c r="Z309" s="8"/>
      <c r="AA309" s="10"/>
      <c r="AB309" s="10"/>
      <c r="AC309" s="11" t="str">
        <f t="shared" si="75"/>
        <v>-</v>
      </c>
      <c r="AD309" s="5"/>
      <c r="AE309" s="5"/>
      <c r="AF309" s="5"/>
      <c r="AG309" s="12"/>
    </row>
    <row r="310" spans="1:33" ht="18" hidden="1" customHeight="1">
      <c r="A310" s="4" t="s">
        <v>488</v>
      </c>
      <c r="B310" s="4" t="s">
        <v>131</v>
      </c>
      <c r="C310" s="3">
        <v>3</v>
      </c>
      <c r="D310" s="79"/>
      <c r="E310" s="79"/>
      <c r="F310" s="80"/>
      <c r="G310" s="80"/>
      <c r="H310" s="86"/>
      <c r="I310" s="86"/>
      <c r="J310" s="3"/>
      <c r="K310" s="6"/>
      <c r="L310" s="7"/>
      <c r="M310" s="8"/>
      <c r="N310" s="8"/>
      <c r="O310" s="9"/>
      <c r="P310" s="87"/>
      <c r="Q310" s="98">
        <f t="shared" si="63"/>
        <v>0</v>
      </c>
      <c r="R310" s="84"/>
      <c r="S310" s="84"/>
      <c r="T310" s="84"/>
      <c r="U310" s="84"/>
      <c r="V310" s="84"/>
      <c r="W310" s="89"/>
      <c r="X310" s="89"/>
      <c r="Y310" s="89">
        <f t="shared" si="74"/>
        <v>0</v>
      </c>
      <c r="Z310" s="8"/>
      <c r="AA310" s="10"/>
      <c r="AB310" s="10"/>
      <c r="AC310" s="11" t="str">
        <f t="shared" si="75"/>
        <v>-</v>
      </c>
      <c r="AD310" s="5"/>
      <c r="AE310" s="5"/>
      <c r="AF310" s="5"/>
      <c r="AG310" s="12"/>
    </row>
    <row r="311" spans="1:33" ht="18" hidden="1" customHeight="1">
      <c r="A311" s="18" t="s">
        <v>488</v>
      </c>
      <c r="B311" s="18" t="s">
        <v>131</v>
      </c>
      <c r="C311" s="19">
        <v>4</v>
      </c>
      <c r="D311" s="90">
        <v>4</v>
      </c>
      <c r="E311" s="90">
        <v>1</v>
      </c>
      <c r="F311" s="91"/>
      <c r="G311" s="91"/>
      <c r="H311" s="92"/>
      <c r="I311" s="92"/>
      <c r="J311" s="19" t="s">
        <v>202</v>
      </c>
      <c r="K311" s="21">
        <v>1</v>
      </c>
      <c r="L311" s="22"/>
      <c r="M311" s="23">
        <v>45672</v>
      </c>
      <c r="N311" s="23">
        <v>45721</v>
      </c>
      <c r="O311" s="23"/>
      <c r="P311" s="93">
        <v>4</v>
      </c>
      <c r="Q311" s="98">
        <f t="shared" si="63"/>
        <v>0</v>
      </c>
      <c r="R311" s="88"/>
      <c r="S311" s="88"/>
      <c r="T311" s="84"/>
      <c r="U311" s="88"/>
      <c r="V311" s="88"/>
      <c r="W311" s="94">
        <v>87</v>
      </c>
      <c r="X311" s="94">
        <v>4</v>
      </c>
      <c r="Y311" s="94">
        <f t="shared" si="74"/>
        <v>91</v>
      </c>
      <c r="Z311" s="23">
        <v>45826</v>
      </c>
      <c r="AA311" s="24">
        <v>0.3611111111111111</v>
      </c>
      <c r="AB311" s="24">
        <v>0.65972222222222221</v>
      </c>
      <c r="AC311" s="25" t="str">
        <f t="shared" si="75"/>
        <v>인천-강화</v>
      </c>
      <c r="AD311" s="20" t="s">
        <v>345</v>
      </c>
      <c r="AE311" s="20" t="s">
        <v>24</v>
      </c>
      <c r="AF311" s="20" t="s">
        <v>348</v>
      </c>
      <c r="AG311" s="26" t="s">
        <v>349</v>
      </c>
    </row>
    <row r="312" spans="1:33" ht="18" hidden="1" customHeight="1">
      <c r="A312" s="4" t="s">
        <v>488</v>
      </c>
      <c r="B312" s="4" t="s">
        <v>131</v>
      </c>
      <c r="C312" s="3">
        <v>5</v>
      </c>
      <c r="D312" s="79"/>
      <c r="E312" s="79"/>
      <c r="F312" s="80"/>
      <c r="G312" s="80"/>
      <c r="H312" s="86"/>
      <c r="I312" s="86"/>
      <c r="J312" s="3"/>
      <c r="K312" s="6"/>
      <c r="L312" s="7"/>
      <c r="M312" s="8"/>
      <c r="N312" s="8"/>
      <c r="O312" s="9"/>
      <c r="P312" s="87"/>
      <c r="Q312" s="98">
        <f t="shared" si="63"/>
        <v>0</v>
      </c>
      <c r="R312" s="84"/>
      <c r="S312" s="84"/>
      <c r="T312" s="84"/>
      <c r="U312" s="84"/>
      <c r="V312" s="84"/>
      <c r="W312" s="89"/>
      <c r="X312" s="89"/>
      <c r="Y312" s="89">
        <f t="shared" si="74"/>
        <v>0</v>
      </c>
      <c r="Z312" s="8"/>
      <c r="AA312" s="10"/>
      <c r="AB312" s="10"/>
      <c r="AC312" s="11" t="str">
        <f t="shared" si="75"/>
        <v>-</v>
      </c>
      <c r="AD312" s="5"/>
      <c r="AE312" s="5"/>
      <c r="AF312" s="5"/>
      <c r="AG312" s="12"/>
    </row>
    <row r="313" spans="1:33" ht="18" hidden="1" customHeight="1">
      <c r="A313" s="57" t="s">
        <v>488</v>
      </c>
      <c r="B313" s="57" t="s">
        <v>132</v>
      </c>
      <c r="C313" s="55">
        <v>3</v>
      </c>
      <c r="D313" s="79">
        <v>3</v>
      </c>
      <c r="E313" s="79">
        <v>0</v>
      </c>
      <c r="F313" s="80">
        <v>3</v>
      </c>
      <c r="G313" s="80">
        <v>1</v>
      </c>
      <c r="H313" s="86"/>
      <c r="I313" s="86"/>
      <c r="J313" s="55" t="s">
        <v>208</v>
      </c>
      <c r="K313" s="59">
        <v>1</v>
      </c>
      <c r="L313" s="60"/>
      <c r="M313" s="56">
        <v>45697</v>
      </c>
      <c r="N313" s="56"/>
      <c r="O313" s="56"/>
      <c r="P313" s="98">
        <v>3</v>
      </c>
      <c r="Q313" s="98">
        <f t="shared" si="63"/>
        <v>1</v>
      </c>
      <c r="R313" s="84">
        <v>1</v>
      </c>
      <c r="S313" s="84"/>
      <c r="T313" s="84">
        <f t="shared" ref="T313:T314" si="76">R313</f>
        <v>1</v>
      </c>
      <c r="U313" s="84">
        <v>0</v>
      </c>
      <c r="V313" s="84">
        <v>0</v>
      </c>
      <c r="W313" s="89">
        <v>73</v>
      </c>
      <c r="X313" s="89">
        <v>3</v>
      </c>
      <c r="Y313" s="89">
        <f t="shared" si="74"/>
        <v>76</v>
      </c>
      <c r="Z313" s="56">
        <v>45826</v>
      </c>
      <c r="AA313" s="61">
        <v>0.35416666666666669</v>
      </c>
      <c r="AB313" s="61">
        <v>0.54166666666666663</v>
      </c>
      <c r="AC313" s="11" t="str">
        <f t="shared" si="75"/>
        <v>인천-인천</v>
      </c>
      <c r="AD313" s="58" t="s">
        <v>345</v>
      </c>
      <c r="AE313" s="58" t="s">
        <v>345</v>
      </c>
      <c r="AF313" s="58" t="s">
        <v>470</v>
      </c>
      <c r="AG313" s="204" t="s">
        <v>353</v>
      </c>
    </row>
    <row r="314" spans="1:33" ht="18" hidden="1" customHeight="1">
      <c r="A314" s="57" t="s">
        <v>488</v>
      </c>
      <c r="B314" s="57" t="s">
        <v>132</v>
      </c>
      <c r="C314" s="55">
        <v>4</v>
      </c>
      <c r="D314" s="79">
        <v>3</v>
      </c>
      <c r="E314" s="79">
        <v>0</v>
      </c>
      <c r="F314" s="80">
        <v>3</v>
      </c>
      <c r="G314" s="80">
        <v>1</v>
      </c>
      <c r="H314" s="86"/>
      <c r="I314" s="86"/>
      <c r="J314" s="55" t="s">
        <v>208</v>
      </c>
      <c r="K314" s="59">
        <v>1</v>
      </c>
      <c r="L314" s="60"/>
      <c r="M314" s="56">
        <v>45697</v>
      </c>
      <c r="N314" s="56"/>
      <c r="O314" s="56"/>
      <c r="P314" s="98">
        <v>3</v>
      </c>
      <c r="Q314" s="98">
        <f t="shared" si="63"/>
        <v>1</v>
      </c>
      <c r="R314" s="84">
        <v>1</v>
      </c>
      <c r="S314" s="84"/>
      <c r="T314" s="84">
        <f t="shared" si="76"/>
        <v>1</v>
      </c>
      <c r="U314" s="84">
        <v>0</v>
      </c>
      <c r="V314" s="84">
        <v>0</v>
      </c>
      <c r="W314" s="89">
        <v>73</v>
      </c>
      <c r="X314" s="89">
        <v>3</v>
      </c>
      <c r="Y314" s="89">
        <f t="shared" si="74"/>
        <v>76</v>
      </c>
      <c r="Z314" s="56">
        <v>45792</v>
      </c>
      <c r="AA314" s="61">
        <v>0.375</v>
      </c>
      <c r="AB314" s="61">
        <v>0.60416666666666663</v>
      </c>
      <c r="AC314" s="11" t="str">
        <f t="shared" si="75"/>
        <v>인천-인천</v>
      </c>
      <c r="AD314" s="58" t="s">
        <v>345</v>
      </c>
      <c r="AE314" s="58" t="s">
        <v>345</v>
      </c>
      <c r="AF314" s="58" t="s">
        <v>470</v>
      </c>
      <c r="AG314" s="204" t="s">
        <v>353</v>
      </c>
    </row>
    <row r="315" spans="1:33" ht="18" hidden="1" customHeight="1">
      <c r="A315" s="4" t="s">
        <v>488</v>
      </c>
      <c r="B315" s="4" t="s">
        <v>132</v>
      </c>
      <c r="C315" s="3">
        <v>5</v>
      </c>
      <c r="D315" s="79"/>
      <c r="E315" s="79"/>
      <c r="F315" s="80"/>
      <c r="G315" s="80"/>
      <c r="H315" s="86"/>
      <c r="I315" s="86"/>
      <c r="J315" s="3"/>
      <c r="K315" s="6"/>
      <c r="L315" s="7"/>
      <c r="M315" s="8"/>
      <c r="N315" s="8"/>
      <c r="O315" s="9"/>
      <c r="P315" s="87"/>
      <c r="Q315" s="98">
        <f t="shared" si="63"/>
        <v>0</v>
      </c>
      <c r="R315" s="84"/>
      <c r="S315" s="84"/>
      <c r="T315" s="84"/>
      <c r="U315" s="84"/>
      <c r="V315" s="84"/>
      <c r="W315" s="89"/>
      <c r="X315" s="89"/>
      <c r="Y315" s="89">
        <f t="shared" si="74"/>
        <v>0</v>
      </c>
      <c r="Z315" s="8"/>
      <c r="AA315" s="10"/>
      <c r="AB315" s="10"/>
      <c r="AC315" s="11" t="str">
        <f t="shared" si="75"/>
        <v>-</v>
      </c>
      <c r="AD315" s="5"/>
      <c r="AE315" s="5"/>
      <c r="AF315" s="5"/>
      <c r="AG315" s="12"/>
    </row>
    <row r="316" spans="1:33" ht="18" hidden="1" customHeight="1">
      <c r="A316" s="4" t="s">
        <v>488</v>
      </c>
      <c r="B316" s="4" t="s">
        <v>133</v>
      </c>
      <c r="C316" s="3">
        <v>3</v>
      </c>
      <c r="D316" s="79"/>
      <c r="E316" s="79"/>
      <c r="F316" s="80"/>
      <c r="G316" s="80"/>
      <c r="H316" s="86"/>
      <c r="I316" s="86"/>
      <c r="J316" s="3"/>
      <c r="K316" s="6"/>
      <c r="L316" s="7"/>
      <c r="M316" s="13"/>
      <c r="N316" s="13"/>
      <c r="O316" s="14"/>
      <c r="P316" s="87"/>
      <c r="Q316" s="98">
        <f t="shared" si="63"/>
        <v>0</v>
      </c>
      <c r="R316" s="84"/>
      <c r="S316" s="84"/>
      <c r="T316" s="84"/>
      <c r="U316" s="84"/>
      <c r="V316" s="84"/>
      <c r="W316" s="89"/>
      <c r="X316" s="89"/>
      <c r="Y316" s="89">
        <f t="shared" si="74"/>
        <v>0</v>
      </c>
      <c r="Z316" s="8"/>
      <c r="AA316" s="10"/>
      <c r="AB316" s="10"/>
      <c r="AC316" s="11" t="str">
        <f t="shared" si="75"/>
        <v>-</v>
      </c>
      <c r="AD316" s="5"/>
      <c r="AE316" s="5"/>
      <c r="AF316" s="5"/>
      <c r="AG316" s="12"/>
    </row>
    <row r="317" spans="1:33" ht="18" hidden="1" customHeight="1">
      <c r="A317" s="18" t="s">
        <v>488</v>
      </c>
      <c r="B317" s="34" t="s">
        <v>133</v>
      </c>
      <c r="C317" s="19">
        <v>4</v>
      </c>
      <c r="D317" s="90">
        <v>6</v>
      </c>
      <c r="E317" s="90">
        <v>1</v>
      </c>
      <c r="F317" s="91">
        <v>6</v>
      </c>
      <c r="G317" s="91">
        <v>1</v>
      </c>
      <c r="H317" s="92"/>
      <c r="I317" s="92"/>
      <c r="J317" s="19" t="s">
        <v>202</v>
      </c>
      <c r="K317" s="21">
        <v>1</v>
      </c>
      <c r="L317" s="22"/>
      <c r="M317" s="23">
        <v>45713</v>
      </c>
      <c r="N317" s="32">
        <v>45883</v>
      </c>
      <c r="O317" s="32"/>
      <c r="P317" s="93">
        <v>6</v>
      </c>
      <c r="Q317" s="98">
        <f t="shared" si="63"/>
        <v>0</v>
      </c>
      <c r="R317" s="88"/>
      <c r="S317" s="88"/>
      <c r="T317" s="88"/>
      <c r="U317" s="88"/>
      <c r="V317" s="88"/>
      <c r="W317" s="94">
        <v>139</v>
      </c>
      <c r="X317" s="94">
        <v>6</v>
      </c>
      <c r="Y317" s="94">
        <f t="shared" si="74"/>
        <v>145</v>
      </c>
      <c r="Z317" s="23">
        <v>45946</v>
      </c>
      <c r="AA317" s="24">
        <v>0.3611111111111111</v>
      </c>
      <c r="AB317" s="24">
        <v>0.625</v>
      </c>
      <c r="AC317" s="25" t="str">
        <f t="shared" si="75"/>
        <v>인천-인천</v>
      </c>
      <c r="AD317" s="20" t="s">
        <v>345</v>
      </c>
      <c r="AE317" s="20" t="s">
        <v>345</v>
      </c>
      <c r="AF317" s="20" t="s">
        <v>437</v>
      </c>
      <c r="AG317" s="26" t="s">
        <v>353</v>
      </c>
    </row>
    <row r="318" spans="1:33" ht="18" hidden="1" customHeight="1">
      <c r="A318" s="4" t="s">
        <v>488</v>
      </c>
      <c r="B318" s="4" t="s">
        <v>133</v>
      </c>
      <c r="C318" s="3">
        <v>5</v>
      </c>
      <c r="D318" s="79"/>
      <c r="E318" s="79"/>
      <c r="F318" s="80"/>
      <c r="G318" s="80"/>
      <c r="H318" s="86"/>
      <c r="I318" s="86"/>
      <c r="J318" s="3"/>
      <c r="K318" s="6"/>
      <c r="L318" s="7"/>
      <c r="M318" s="13"/>
      <c r="N318" s="13"/>
      <c r="O318" s="14"/>
      <c r="P318" s="87"/>
      <c r="Q318" s="98">
        <f t="shared" si="63"/>
        <v>0</v>
      </c>
      <c r="R318" s="84"/>
      <c r="S318" s="84"/>
      <c r="T318" s="84"/>
      <c r="U318" s="84"/>
      <c r="V318" s="84"/>
      <c r="W318" s="89"/>
      <c r="X318" s="89"/>
      <c r="Y318" s="89">
        <f t="shared" si="74"/>
        <v>0</v>
      </c>
      <c r="Z318" s="8"/>
      <c r="AA318" s="10"/>
      <c r="AB318" s="10"/>
      <c r="AC318" s="11" t="str">
        <f t="shared" si="75"/>
        <v>-</v>
      </c>
      <c r="AD318" s="5"/>
      <c r="AE318" s="5"/>
      <c r="AF318" s="5"/>
      <c r="AG318" s="12"/>
    </row>
    <row r="319" spans="1:33" ht="18" hidden="1" customHeight="1">
      <c r="A319" s="4" t="s">
        <v>488</v>
      </c>
      <c r="B319" s="4" t="s">
        <v>134</v>
      </c>
      <c r="C319" s="3">
        <v>3</v>
      </c>
      <c r="D319" s="79"/>
      <c r="E319" s="79"/>
      <c r="F319" s="80"/>
      <c r="G319" s="80"/>
      <c r="H319" s="86"/>
      <c r="I319" s="86"/>
      <c r="J319" s="3"/>
      <c r="K319" s="6"/>
      <c r="L319" s="7"/>
      <c r="M319" s="13"/>
      <c r="N319" s="13"/>
      <c r="O319" s="14"/>
      <c r="P319" s="87"/>
      <c r="Q319" s="98">
        <f t="shared" si="63"/>
        <v>0</v>
      </c>
      <c r="R319" s="84"/>
      <c r="S319" s="84"/>
      <c r="T319" s="84"/>
      <c r="U319" s="84"/>
      <c r="V319" s="84"/>
      <c r="W319" s="89"/>
      <c r="X319" s="89"/>
      <c r="Y319" s="89">
        <f t="shared" si="74"/>
        <v>0</v>
      </c>
      <c r="Z319" s="8"/>
      <c r="AA319" s="10"/>
      <c r="AB319" s="10"/>
      <c r="AC319" s="11" t="str">
        <f t="shared" si="75"/>
        <v>-</v>
      </c>
      <c r="AD319" s="5"/>
      <c r="AE319" s="5"/>
      <c r="AF319" s="5"/>
      <c r="AG319" s="12"/>
    </row>
    <row r="320" spans="1:33" ht="18" hidden="1" customHeight="1">
      <c r="A320" s="4" t="s">
        <v>488</v>
      </c>
      <c r="B320" s="4" t="s">
        <v>134</v>
      </c>
      <c r="C320" s="3">
        <v>4</v>
      </c>
      <c r="D320" s="79"/>
      <c r="E320" s="79"/>
      <c r="F320" s="80"/>
      <c r="G320" s="80"/>
      <c r="H320" s="86"/>
      <c r="I320" s="86"/>
      <c r="J320" s="3"/>
      <c r="K320" s="6"/>
      <c r="L320" s="7"/>
      <c r="M320" s="13"/>
      <c r="N320" s="13"/>
      <c r="O320" s="14"/>
      <c r="P320" s="87"/>
      <c r="Q320" s="98">
        <f t="shared" si="63"/>
        <v>0</v>
      </c>
      <c r="R320" s="84"/>
      <c r="S320" s="84"/>
      <c r="T320" s="84"/>
      <c r="U320" s="84"/>
      <c r="V320" s="84"/>
      <c r="W320" s="89"/>
      <c r="X320" s="89"/>
      <c r="Y320" s="89">
        <f t="shared" si="74"/>
        <v>0</v>
      </c>
      <c r="Z320" s="8"/>
      <c r="AA320" s="10"/>
      <c r="AB320" s="10"/>
      <c r="AC320" s="11" t="str">
        <f t="shared" si="75"/>
        <v>-</v>
      </c>
      <c r="AD320" s="5"/>
      <c r="AE320" s="5"/>
      <c r="AF320" s="5"/>
      <c r="AG320" s="12"/>
    </row>
    <row r="321" spans="1:33" s="15" customFormat="1" ht="18" hidden="1" customHeight="1">
      <c r="A321" s="4" t="s">
        <v>488</v>
      </c>
      <c r="B321" s="4" t="s">
        <v>134</v>
      </c>
      <c r="C321" s="3">
        <v>5</v>
      </c>
      <c r="D321" s="79"/>
      <c r="E321" s="79"/>
      <c r="F321" s="80"/>
      <c r="G321" s="80"/>
      <c r="H321" s="86"/>
      <c r="I321" s="86"/>
      <c r="J321" s="3"/>
      <c r="K321" s="6"/>
      <c r="L321" s="7"/>
      <c r="M321" s="13"/>
      <c r="N321" s="13"/>
      <c r="O321" s="14"/>
      <c r="P321" s="87"/>
      <c r="Q321" s="98">
        <f t="shared" si="63"/>
        <v>0</v>
      </c>
      <c r="R321" s="84"/>
      <c r="S321" s="84"/>
      <c r="T321" s="84"/>
      <c r="U321" s="84"/>
      <c r="V321" s="84"/>
      <c r="W321" s="89"/>
      <c r="X321" s="89"/>
      <c r="Y321" s="89">
        <f t="shared" si="74"/>
        <v>0</v>
      </c>
      <c r="Z321" s="8"/>
      <c r="AA321" s="10"/>
      <c r="AB321" s="10"/>
      <c r="AC321" s="11" t="str">
        <f t="shared" si="75"/>
        <v>-</v>
      </c>
      <c r="AD321" s="5"/>
      <c r="AE321" s="5"/>
      <c r="AF321" s="5"/>
      <c r="AG321" s="12"/>
    </row>
    <row r="322" spans="1:33" s="15" customFormat="1" ht="18" hidden="1" customHeight="1">
      <c r="A322" s="4" t="s">
        <v>488</v>
      </c>
      <c r="B322" s="4" t="s">
        <v>135</v>
      </c>
      <c r="C322" s="3">
        <v>3</v>
      </c>
      <c r="D322" s="79"/>
      <c r="E322" s="79"/>
      <c r="F322" s="80"/>
      <c r="G322" s="80"/>
      <c r="H322" s="86"/>
      <c r="I322" s="86"/>
      <c r="J322" s="3"/>
      <c r="K322" s="6"/>
      <c r="L322" s="7"/>
      <c r="M322" s="8"/>
      <c r="N322" s="8"/>
      <c r="O322" s="9"/>
      <c r="P322" s="87"/>
      <c r="Q322" s="98">
        <f t="shared" si="63"/>
        <v>0</v>
      </c>
      <c r="R322" s="84"/>
      <c r="S322" s="84"/>
      <c r="T322" s="84"/>
      <c r="U322" s="84"/>
      <c r="V322" s="84"/>
      <c r="W322" s="89"/>
      <c r="X322" s="89"/>
      <c r="Y322" s="89">
        <f t="shared" si="74"/>
        <v>0</v>
      </c>
      <c r="Z322" s="8"/>
      <c r="AA322" s="10"/>
      <c r="AB322" s="10"/>
      <c r="AC322" s="11" t="str">
        <f t="shared" si="75"/>
        <v>-</v>
      </c>
      <c r="AD322" s="5"/>
      <c r="AE322" s="5"/>
      <c r="AF322" s="5"/>
      <c r="AG322" s="12"/>
    </row>
    <row r="323" spans="1:33" ht="18" hidden="1" customHeight="1">
      <c r="A323" s="18" t="s">
        <v>488</v>
      </c>
      <c r="B323" s="18" t="s">
        <v>135</v>
      </c>
      <c r="C323" s="19">
        <v>4</v>
      </c>
      <c r="D323" s="90">
        <v>8</v>
      </c>
      <c r="E323" s="90">
        <v>1</v>
      </c>
      <c r="F323" s="91"/>
      <c r="G323" s="91"/>
      <c r="H323" s="92"/>
      <c r="I323" s="92"/>
      <c r="J323" s="19" t="s">
        <v>202</v>
      </c>
      <c r="K323" s="21">
        <v>1</v>
      </c>
      <c r="L323" s="22"/>
      <c r="M323" s="23">
        <v>45709</v>
      </c>
      <c r="N323" s="23">
        <v>45714</v>
      </c>
      <c r="O323" s="23"/>
      <c r="P323" s="93">
        <v>4</v>
      </c>
      <c r="Q323" s="98">
        <f t="shared" si="63"/>
        <v>0</v>
      </c>
      <c r="R323" s="88"/>
      <c r="S323" s="88"/>
      <c r="T323" s="84"/>
      <c r="U323" s="88"/>
      <c r="V323" s="88"/>
      <c r="W323" s="94">
        <v>100</v>
      </c>
      <c r="X323" s="94">
        <v>5</v>
      </c>
      <c r="Y323" s="94">
        <f t="shared" si="74"/>
        <v>105</v>
      </c>
      <c r="Z323" s="23">
        <v>45785</v>
      </c>
      <c r="AA323" s="24">
        <v>0.35416666666666669</v>
      </c>
      <c r="AB323" s="24">
        <v>0.64583333333333337</v>
      </c>
      <c r="AC323" s="25" t="str">
        <f t="shared" si="75"/>
        <v>인천-강화</v>
      </c>
      <c r="AD323" s="20" t="s">
        <v>345</v>
      </c>
      <c r="AE323" s="20" t="s">
        <v>24</v>
      </c>
      <c r="AF323" s="20" t="s">
        <v>348</v>
      </c>
      <c r="AG323" s="26" t="s">
        <v>349</v>
      </c>
    </row>
    <row r="324" spans="1:33" ht="18" hidden="1" customHeight="1">
      <c r="A324" s="18" t="s">
        <v>488</v>
      </c>
      <c r="B324" s="18" t="s">
        <v>135</v>
      </c>
      <c r="C324" s="19">
        <v>4</v>
      </c>
      <c r="D324" s="90"/>
      <c r="E324" s="90"/>
      <c r="F324" s="91"/>
      <c r="G324" s="91"/>
      <c r="H324" s="92"/>
      <c r="I324" s="92"/>
      <c r="J324" s="19" t="s">
        <v>202</v>
      </c>
      <c r="K324" s="21">
        <v>1</v>
      </c>
      <c r="L324" s="22"/>
      <c r="M324" s="23">
        <v>45709</v>
      </c>
      <c r="N324" s="23">
        <v>45714</v>
      </c>
      <c r="O324" s="23"/>
      <c r="P324" s="93">
        <v>4</v>
      </c>
      <c r="Q324" s="98">
        <f t="shared" si="63"/>
        <v>0</v>
      </c>
      <c r="R324" s="88"/>
      <c r="S324" s="88"/>
      <c r="T324" s="84"/>
      <c r="U324" s="88"/>
      <c r="V324" s="88"/>
      <c r="W324" s="94">
        <v>100</v>
      </c>
      <c r="X324" s="94">
        <v>5</v>
      </c>
      <c r="Y324" s="94">
        <f t="shared" si="74"/>
        <v>105</v>
      </c>
      <c r="Z324" s="23">
        <v>45786</v>
      </c>
      <c r="AA324" s="24">
        <v>0.35416666666666669</v>
      </c>
      <c r="AB324" s="24">
        <v>0.64583333333333337</v>
      </c>
      <c r="AC324" s="25" t="str">
        <f t="shared" si="75"/>
        <v>인천-강화</v>
      </c>
      <c r="AD324" s="20" t="s">
        <v>345</v>
      </c>
      <c r="AE324" s="20" t="s">
        <v>24</v>
      </c>
      <c r="AF324" s="20" t="s">
        <v>348</v>
      </c>
      <c r="AG324" s="26" t="s">
        <v>349</v>
      </c>
    </row>
    <row r="325" spans="1:33" s="15" customFormat="1" ht="18" hidden="1" customHeight="1">
      <c r="A325" s="4" t="s">
        <v>488</v>
      </c>
      <c r="B325" s="4" t="s">
        <v>135</v>
      </c>
      <c r="C325" s="3">
        <v>5</v>
      </c>
      <c r="D325" s="79"/>
      <c r="E325" s="79"/>
      <c r="F325" s="80"/>
      <c r="G325" s="80"/>
      <c r="H325" s="86"/>
      <c r="I325" s="86"/>
      <c r="J325" s="3"/>
      <c r="K325" s="6"/>
      <c r="L325" s="7"/>
      <c r="M325" s="8"/>
      <c r="N325" s="8"/>
      <c r="O325" s="9"/>
      <c r="P325" s="87"/>
      <c r="Q325" s="98">
        <f t="shared" si="63"/>
        <v>0</v>
      </c>
      <c r="R325" s="84"/>
      <c r="S325" s="84"/>
      <c r="T325" s="84"/>
      <c r="U325" s="84"/>
      <c r="V325" s="84"/>
      <c r="W325" s="89"/>
      <c r="X325" s="89"/>
      <c r="Y325" s="89">
        <f t="shared" si="74"/>
        <v>0</v>
      </c>
      <c r="Z325" s="8"/>
      <c r="AA325" s="10"/>
      <c r="AB325" s="10"/>
      <c r="AC325" s="11" t="str">
        <f t="shared" si="75"/>
        <v>-</v>
      </c>
      <c r="AD325" s="5"/>
      <c r="AE325" s="5"/>
      <c r="AF325" s="5"/>
      <c r="AG325" s="12"/>
    </row>
    <row r="326" spans="1:33" ht="18" hidden="1" customHeight="1">
      <c r="A326" s="4" t="s">
        <v>488</v>
      </c>
      <c r="B326" s="4" t="s">
        <v>136</v>
      </c>
      <c r="C326" s="3">
        <v>3</v>
      </c>
      <c r="D326" s="79"/>
      <c r="E326" s="79"/>
      <c r="F326" s="80"/>
      <c r="G326" s="80"/>
      <c r="H326" s="86"/>
      <c r="I326" s="86"/>
      <c r="J326" s="3"/>
      <c r="K326" s="6"/>
      <c r="L326" s="7"/>
      <c r="M326" s="8"/>
      <c r="N326" s="8"/>
      <c r="O326" s="9"/>
      <c r="P326" s="87"/>
      <c r="Q326" s="98">
        <f t="shared" si="63"/>
        <v>0</v>
      </c>
      <c r="R326" s="84"/>
      <c r="S326" s="84"/>
      <c r="T326" s="84"/>
      <c r="U326" s="84"/>
      <c r="V326" s="84"/>
      <c r="W326" s="89"/>
      <c r="X326" s="89"/>
      <c r="Y326" s="89">
        <f t="shared" si="74"/>
        <v>0</v>
      </c>
      <c r="Z326" s="8"/>
      <c r="AA326" s="10"/>
      <c r="AB326" s="10"/>
      <c r="AC326" s="11" t="str">
        <f t="shared" si="75"/>
        <v>-</v>
      </c>
      <c r="AD326" s="5"/>
      <c r="AE326" s="5"/>
      <c r="AF326" s="5"/>
      <c r="AG326" s="12"/>
    </row>
    <row r="327" spans="1:33" ht="18" hidden="1" customHeight="1">
      <c r="A327" s="18" t="s">
        <v>488</v>
      </c>
      <c r="B327" s="18" t="s">
        <v>136</v>
      </c>
      <c r="C327" s="19">
        <v>4</v>
      </c>
      <c r="D327" s="90">
        <v>3</v>
      </c>
      <c r="E327" s="90">
        <v>1</v>
      </c>
      <c r="F327" s="91"/>
      <c r="G327" s="91"/>
      <c r="H327" s="92"/>
      <c r="I327" s="92"/>
      <c r="J327" s="19" t="s">
        <v>202</v>
      </c>
      <c r="K327" s="21">
        <v>1</v>
      </c>
      <c r="L327" s="22"/>
      <c r="M327" s="23">
        <v>45706</v>
      </c>
      <c r="N327" s="23">
        <v>45727</v>
      </c>
      <c r="O327" s="23"/>
      <c r="P327" s="93">
        <v>3</v>
      </c>
      <c r="Q327" s="98">
        <f t="shared" si="63"/>
        <v>0</v>
      </c>
      <c r="R327" s="88"/>
      <c r="S327" s="88"/>
      <c r="T327" s="84"/>
      <c r="U327" s="88"/>
      <c r="V327" s="88"/>
      <c r="W327" s="94">
        <v>105</v>
      </c>
      <c r="X327" s="94">
        <v>6</v>
      </c>
      <c r="Y327" s="94">
        <f t="shared" si="74"/>
        <v>111</v>
      </c>
      <c r="Z327" s="23">
        <v>45798</v>
      </c>
      <c r="AA327" s="24">
        <v>0.375</v>
      </c>
      <c r="AB327" s="24">
        <v>0.52083333333333337</v>
      </c>
      <c r="AC327" s="25" t="str">
        <f t="shared" si="75"/>
        <v>인천-인천</v>
      </c>
      <c r="AD327" s="20" t="s">
        <v>345</v>
      </c>
      <c r="AE327" s="20" t="s">
        <v>345</v>
      </c>
      <c r="AF327" s="20" t="s">
        <v>470</v>
      </c>
      <c r="AG327" s="26" t="s">
        <v>353</v>
      </c>
    </row>
    <row r="328" spans="1:33" s="15" customFormat="1" ht="18" hidden="1" customHeight="1">
      <c r="A328" s="4" t="s">
        <v>488</v>
      </c>
      <c r="B328" s="4" t="s">
        <v>136</v>
      </c>
      <c r="C328" s="3">
        <v>5</v>
      </c>
      <c r="D328" s="79"/>
      <c r="E328" s="79"/>
      <c r="F328" s="80"/>
      <c r="G328" s="80"/>
      <c r="H328" s="86"/>
      <c r="I328" s="86"/>
      <c r="J328" s="3"/>
      <c r="K328" s="6"/>
      <c r="L328" s="7"/>
      <c r="M328" s="8"/>
      <c r="N328" s="8"/>
      <c r="O328" s="9"/>
      <c r="P328" s="87"/>
      <c r="Q328" s="98">
        <f t="shared" si="63"/>
        <v>0</v>
      </c>
      <c r="R328" s="84"/>
      <c r="S328" s="84"/>
      <c r="T328" s="84"/>
      <c r="U328" s="84"/>
      <c r="V328" s="84"/>
      <c r="W328" s="89"/>
      <c r="X328" s="89"/>
      <c r="Y328" s="89">
        <f t="shared" si="74"/>
        <v>0</v>
      </c>
      <c r="Z328" s="8"/>
      <c r="AA328" s="10"/>
      <c r="AB328" s="10"/>
      <c r="AC328" s="11" t="str">
        <f t="shared" si="75"/>
        <v>-</v>
      </c>
      <c r="AD328" s="5"/>
      <c r="AE328" s="5"/>
      <c r="AF328" s="5"/>
      <c r="AG328" s="12"/>
    </row>
    <row r="329" spans="1:33" ht="18" hidden="1" customHeight="1">
      <c r="A329" s="4" t="s">
        <v>488</v>
      </c>
      <c r="B329" s="4" t="s">
        <v>137</v>
      </c>
      <c r="C329" s="3">
        <v>3</v>
      </c>
      <c r="D329" s="79"/>
      <c r="E329" s="79"/>
      <c r="F329" s="80"/>
      <c r="G329" s="80"/>
      <c r="H329" s="86"/>
      <c r="I329" s="86"/>
      <c r="J329" s="3"/>
      <c r="K329" s="6"/>
      <c r="L329" s="7"/>
      <c r="M329" s="13"/>
      <c r="N329" s="13"/>
      <c r="O329" s="14"/>
      <c r="P329" s="87"/>
      <c r="Q329" s="98">
        <f t="shared" si="63"/>
        <v>0</v>
      </c>
      <c r="R329" s="84"/>
      <c r="S329" s="84"/>
      <c r="T329" s="84"/>
      <c r="U329" s="84"/>
      <c r="V329" s="84"/>
      <c r="W329" s="89"/>
      <c r="X329" s="89"/>
      <c r="Y329" s="89">
        <f t="shared" si="74"/>
        <v>0</v>
      </c>
      <c r="Z329" s="8"/>
      <c r="AA329" s="10"/>
      <c r="AB329" s="10"/>
      <c r="AC329" s="11" t="str">
        <f t="shared" si="75"/>
        <v>-</v>
      </c>
      <c r="AD329" s="5"/>
      <c r="AE329" s="5"/>
      <c r="AF329" s="5"/>
      <c r="AG329" s="12"/>
    </row>
    <row r="330" spans="1:33" s="15" customFormat="1" ht="18" hidden="1" customHeight="1">
      <c r="A330" s="18" t="s">
        <v>488</v>
      </c>
      <c r="B330" s="34" t="s">
        <v>137</v>
      </c>
      <c r="C330" s="19">
        <v>4</v>
      </c>
      <c r="D330" s="90">
        <v>4</v>
      </c>
      <c r="E330" s="90">
        <v>0</v>
      </c>
      <c r="F330" s="91"/>
      <c r="G330" s="91"/>
      <c r="H330" s="92"/>
      <c r="I330" s="92"/>
      <c r="J330" s="19" t="s">
        <v>202</v>
      </c>
      <c r="K330" s="21" t="s">
        <v>499</v>
      </c>
      <c r="L330" s="22"/>
      <c r="M330" s="23">
        <v>45715</v>
      </c>
      <c r="N330" s="23">
        <v>45736</v>
      </c>
      <c r="O330" s="32"/>
      <c r="P330" s="93">
        <v>4</v>
      </c>
      <c r="Q330" s="98">
        <f t="shared" ref="Q330:Q393" si="77">R330+S330</f>
        <v>0</v>
      </c>
      <c r="R330" s="88"/>
      <c r="S330" s="88"/>
      <c r="T330" s="88"/>
      <c r="U330" s="88"/>
      <c r="V330" s="88"/>
      <c r="W330" s="94">
        <v>106</v>
      </c>
      <c r="X330" s="94">
        <v>4</v>
      </c>
      <c r="Y330" s="94">
        <f t="shared" si="74"/>
        <v>110</v>
      </c>
      <c r="Z330" s="23">
        <v>45923</v>
      </c>
      <c r="AA330" s="24">
        <v>0.35416666666666669</v>
      </c>
      <c r="AB330" s="24">
        <v>0.66666666666666663</v>
      </c>
      <c r="AC330" s="25" t="str">
        <f t="shared" si="75"/>
        <v>인천-인천</v>
      </c>
      <c r="AD330" s="20" t="s">
        <v>345</v>
      </c>
      <c r="AE330" s="20" t="s">
        <v>345</v>
      </c>
      <c r="AF330" s="20" t="s">
        <v>437</v>
      </c>
      <c r="AG330" s="26" t="s">
        <v>349</v>
      </c>
    </row>
    <row r="331" spans="1:33" s="15" customFormat="1" ht="18" hidden="1" customHeight="1">
      <c r="A331" s="4" t="s">
        <v>488</v>
      </c>
      <c r="B331" s="4" t="s">
        <v>137</v>
      </c>
      <c r="C331" s="3">
        <v>5</v>
      </c>
      <c r="D331" s="79"/>
      <c r="E331" s="79"/>
      <c r="F331" s="80"/>
      <c r="G331" s="80"/>
      <c r="H331" s="86"/>
      <c r="I331" s="86"/>
      <c r="J331" s="3"/>
      <c r="K331" s="6"/>
      <c r="L331" s="7"/>
      <c r="M331" s="13"/>
      <c r="N331" s="13"/>
      <c r="O331" s="14"/>
      <c r="P331" s="87"/>
      <c r="Q331" s="98">
        <f t="shared" si="77"/>
        <v>0</v>
      </c>
      <c r="R331" s="84"/>
      <c r="S331" s="84"/>
      <c r="T331" s="84"/>
      <c r="U331" s="84"/>
      <c r="V331" s="84"/>
      <c r="W331" s="89"/>
      <c r="X331" s="89"/>
      <c r="Y331" s="89">
        <f t="shared" si="74"/>
        <v>0</v>
      </c>
      <c r="Z331" s="8"/>
      <c r="AA331" s="10"/>
      <c r="AB331" s="10"/>
      <c r="AC331" s="11" t="str">
        <f t="shared" si="75"/>
        <v>-</v>
      </c>
      <c r="AD331" s="5"/>
      <c r="AE331" s="5"/>
      <c r="AF331" s="5"/>
      <c r="AG331" s="12"/>
    </row>
    <row r="332" spans="1:33" ht="18" hidden="1" customHeight="1">
      <c r="A332" s="18" t="s">
        <v>488</v>
      </c>
      <c r="B332" s="34" t="s">
        <v>138</v>
      </c>
      <c r="C332" s="19">
        <v>3</v>
      </c>
      <c r="D332" s="90">
        <v>3</v>
      </c>
      <c r="E332" s="90">
        <v>1</v>
      </c>
      <c r="F332" s="91"/>
      <c r="G332" s="91"/>
      <c r="H332" s="92"/>
      <c r="I332" s="92"/>
      <c r="J332" s="19" t="s">
        <v>202</v>
      </c>
      <c r="K332" s="21">
        <v>1</v>
      </c>
      <c r="L332" s="22"/>
      <c r="M332" s="23">
        <v>45671</v>
      </c>
      <c r="N332" s="23">
        <v>45723</v>
      </c>
      <c r="O332" s="23"/>
      <c r="P332" s="93">
        <v>3</v>
      </c>
      <c r="Q332" s="98">
        <f t="shared" si="77"/>
        <v>0</v>
      </c>
      <c r="R332" s="88"/>
      <c r="S332" s="88"/>
      <c r="T332" s="88"/>
      <c r="U332" s="88"/>
      <c r="V332" s="88"/>
      <c r="W332" s="94">
        <v>75</v>
      </c>
      <c r="X332" s="94">
        <v>5</v>
      </c>
      <c r="Y332" s="94">
        <f t="shared" si="74"/>
        <v>80</v>
      </c>
      <c r="Z332" s="23">
        <v>45944</v>
      </c>
      <c r="AA332" s="24">
        <v>0.36805555555555558</v>
      </c>
      <c r="AB332" s="24">
        <v>0.54166666666666663</v>
      </c>
      <c r="AC332" s="25" t="str">
        <f t="shared" si="75"/>
        <v>인천-인천</v>
      </c>
      <c r="AD332" s="20" t="s">
        <v>345</v>
      </c>
      <c r="AE332" s="20" t="s">
        <v>345</v>
      </c>
      <c r="AF332" s="20" t="s">
        <v>470</v>
      </c>
      <c r="AG332" s="26" t="s">
        <v>353</v>
      </c>
    </row>
    <row r="333" spans="1:33" ht="18" hidden="1" customHeight="1">
      <c r="A333" s="18" t="s">
        <v>488</v>
      </c>
      <c r="B333" s="18" t="s">
        <v>138</v>
      </c>
      <c r="C333" s="19">
        <v>4</v>
      </c>
      <c r="D333" s="90">
        <v>4</v>
      </c>
      <c r="E333" s="90">
        <v>1</v>
      </c>
      <c r="F333" s="91"/>
      <c r="G333" s="91"/>
      <c r="H333" s="92"/>
      <c r="I333" s="92"/>
      <c r="J333" s="19" t="s">
        <v>202</v>
      </c>
      <c r="K333" s="21">
        <v>1</v>
      </c>
      <c r="L333" s="22"/>
      <c r="M333" s="23">
        <v>45671</v>
      </c>
      <c r="N333" s="23">
        <v>45723</v>
      </c>
      <c r="O333" s="23"/>
      <c r="P333" s="93">
        <v>4</v>
      </c>
      <c r="Q333" s="98">
        <f t="shared" si="77"/>
        <v>0</v>
      </c>
      <c r="R333" s="88"/>
      <c r="S333" s="88"/>
      <c r="T333" s="84"/>
      <c r="U333" s="88"/>
      <c r="V333" s="88"/>
      <c r="W333" s="94">
        <v>104</v>
      </c>
      <c r="X333" s="94">
        <v>5</v>
      </c>
      <c r="Y333" s="94">
        <f t="shared" si="74"/>
        <v>109</v>
      </c>
      <c r="Z333" s="23">
        <v>45765</v>
      </c>
      <c r="AA333" s="24">
        <v>0.35416666666666669</v>
      </c>
      <c r="AB333" s="24">
        <v>0.68055555555555547</v>
      </c>
      <c r="AC333" s="25" t="str">
        <f t="shared" si="75"/>
        <v>인천-강화</v>
      </c>
      <c r="AD333" s="20" t="s">
        <v>345</v>
      </c>
      <c r="AE333" s="20" t="s">
        <v>24</v>
      </c>
      <c r="AF333" s="20" t="s">
        <v>480</v>
      </c>
      <c r="AG333" s="26" t="s">
        <v>349</v>
      </c>
    </row>
    <row r="334" spans="1:33" s="15" customFormat="1" ht="18" hidden="1" customHeight="1">
      <c r="A334" s="4" t="s">
        <v>488</v>
      </c>
      <c r="B334" s="4" t="s">
        <v>138</v>
      </c>
      <c r="C334" s="3">
        <v>5</v>
      </c>
      <c r="D334" s="79"/>
      <c r="E334" s="79"/>
      <c r="F334" s="80"/>
      <c r="G334" s="80"/>
      <c r="H334" s="86"/>
      <c r="I334" s="86"/>
      <c r="J334" s="3"/>
      <c r="K334" s="6"/>
      <c r="L334" s="7"/>
      <c r="M334" s="8"/>
      <c r="N334" s="8"/>
      <c r="O334" s="9"/>
      <c r="P334" s="87"/>
      <c r="Q334" s="98">
        <f t="shared" si="77"/>
        <v>0</v>
      </c>
      <c r="R334" s="84"/>
      <c r="S334" s="84"/>
      <c r="T334" s="84"/>
      <c r="U334" s="84"/>
      <c r="V334" s="84"/>
      <c r="W334" s="89"/>
      <c r="X334" s="89"/>
      <c r="Y334" s="89">
        <f t="shared" si="74"/>
        <v>0</v>
      </c>
      <c r="Z334" s="8"/>
      <c r="AA334" s="10"/>
      <c r="AB334" s="10"/>
      <c r="AC334" s="11" t="str">
        <f t="shared" si="75"/>
        <v>-</v>
      </c>
      <c r="AD334" s="5"/>
      <c r="AE334" s="5"/>
      <c r="AF334" s="5"/>
      <c r="AG334" s="12"/>
    </row>
    <row r="335" spans="1:33" ht="18" hidden="1" customHeight="1">
      <c r="A335" s="4" t="s">
        <v>488</v>
      </c>
      <c r="B335" s="4" t="s">
        <v>139</v>
      </c>
      <c r="C335" s="3">
        <v>3</v>
      </c>
      <c r="D335" s="79"/>
      <c r="E335" s="79"/>
      <c r="F335" s="80"/>
      <c r="G335" s="80"/>
      <c r="H335" s="86"/>
      <c r="I335" s="86"/>
      <c r="J335" s="3"/>
      <c r="K335" s="6"/>
      <c r="L335" s="7"/>
      <c r="M335" s="8"/>
      <c r="N335" s="8"/>
      <c r="O335" s="9"/>
      <c r="P335" s="87"/>
      <c r="Q335" s="98">
        <f t="shared" si="77"/>
        <v>0</v>
      </c>
      <c r="R335" s="84"/>
      <c r="S335" s="84"/>
      <c r="T335" s="84"/>
      <c r="U335" s="84"/>
      <c r="V335" s="84"/>
      <c r="W335" s="89"/>
      <c r="X335" s="89"/>
      <c r="Y335" s="89">
        <f t="shared" si="74"/>
        <v>0</v>
      </c>
      <c r="Z335" s="8"/>
      <c r="AA335" s="10"/>
      <c r="AB335" s="10"/>
      <c r="AC335" s="11" t="str">
        <f t="shared" si="75"/>
        <v>-</v>
      </c>
      <c r="AD335" s="5"/>
      <c r="AE335" s="5"/>
      <c r="AF335" s="5"/>
      <c r="AG335" s="12"/>
    </row>
    <row r="336" spans="1:33" ht="18" hidden="1" customHeight="1">
      <c r="A336" s="18" t="s">
        <v>488</v>
      </c>
      <c r="B336" s="34" t="s">
        <v>139</v>
      </c>
      <c r="C336" s="19">
        <v>4</v>
      </c>
      <c r="D336" s="90">
        <v>7</v>
      </c>
      <c r="E336" s="90">
        <v>1</v>
      </c>
      <c r="F336" s="91">
        <v>7</v>
      </c>
      <c r="G336" s="80">
        <v>1</v>
      </c>
      <c r="H336" s="86"/>
      <c r="I336" s="86"/>
      <c r="J336" s="19" t="s">
        <v>202</v>
      </c>
      <c r="K336" s="21">
        <v>1</v>
      </c>
      <c r="L336" s="22"/>
      <c r="M336" s="23">
        <v>45694</v>
      </c>
      <c r="N336" s="23">
        <v>45761</v>
      </c>
      <c r="O336" s="23"/>
      <c r="P336" s="93">
        <v>7</v>
      </c>
      <c r="Q336" s="98">
        <f t="shared" si="77"/>
        <v>0</v>
      </c>
      <c r="R336" s="88"/>
      <c r="S336" s="88"/>
      <c r="T336" s="88"/>
      <c r="U336" s="88"/>
      <c r="V336" s="88"/>
      <c r="W336" s="94">
        <v>166</v>
      </c>
      <c r="X336" s="94">
        <v>7</v>
      </c>
      <c r="Y336" s="94">
        <f t="shared" si="74"/>
        <v>173</v>
      </c>
      <c r="Z336" s="23">
        <v>45954</v>
      </c>
      <c r="AA336" s="24">
        <v>0.35416666666666669</v>
      </c>
      <c r="AB336" s="24">
        <v>0.66666666666666663</v>
      </c>
      <c r="AC336" s="25" t="str">
        <f t="shared" si="75"/>
        <v>인천-강화</v>
      </c>
      <c r="AD336" s="20" t="s">
        <v>345</v>
      </c>
      <c r="AE336" s="20" t="s">
        <v>24</v>
      </c>
      <c r="AF336" s="20" t="s">
        <v>480</v>
      </c>
      <c r="AG336" s="26" t="s">
        <v>349</v>
      </c>
    </row>
    <row r="337" spans="1:33" ht="18" hidden="1" customHeight="1">
      <c r="A337" s="4" t="s">
        <v>488</v>
      </c>
      <c r="B337" s="4" t="s">
        <v>139</v>
      </c>
      <c r="C337" s="3">
        <v>5</v>
      </c>
      <c r="D337" s="79"/>
      <c r="E337" s="79"/>
      <c r="F337" s="80"/>
      <c r="G337" s="80"/>
      <c r="H337" s="86"/>
      <c r="I337" s="86"/>
      <c r="J337" s="3"/>
      <c r="K337" s="6"/>
      <c r="L337" s="7"/>
      <c r="M337" s="8"/>
      <c r="N337" s="8"/>
      <c r="O337" s="9"/>
      <c r="P337" s="87"/>
      <c r="Q337" s="98">
        <f t="shared" si="77"/>
        <v>0</v>
      </c>
      <c r="R337" s="84"/>
      <c r="S337" s="84"/>
      <c r="T337" s="84"/>
      <c r="U337" s="84"/>
      <c r="V337" s="84"/>
      <c r="W337" s="89"/>
      <c r="X337" s="89"/>
      <c r="Y337" s="89">
        <f t="shared" si="74"/>
        <v>0</v>
      </c>
      <c r="Z337" s="8"/>
      <c r="AA337" s="10"/>
      <c r="AB337" s="10"/>
      <c r="AC337" s="11" t="str">
        <f t="shared" si="75"/>
        <v>-</v>
      </c>
      <c r="AD337" s="5"/>
      <c r="AE337" s="5"/>
      <c r="AF337" s="5"/>
      <c r="AG337" s="12"/>
    </row>
    <row r="338" spans="1:33" ht="18" hidden="1" customHeight="1">
      <c r="A338" s="4" t="s">
        <v>488</v>
      </c>
      <c r="B338" s="4" t="s">
        <v>140</v>
      </c>
      <c r="C338" s="3">
        <v>3</v>
      </c>
      <c r="D338" s="79">
        <v>2</v>
      </c>
      <c r="E338" s="79">
        <v>1</v>
      </c>
      <c r="F338" s="80"/>
      <c r="G338" s="80"/>
      <c r="H338" s="86"/>
      <c r="I338" s="86"/>
      <c r="J338" s="3"/>
      <c r="K338" s="6"/>
      <c r="L338" s="7"/>
      <c r="M338" s="13"/>
      <c r="N338" s="13"/>
      <c r="O338" s="14"/>
      <c r="P338" s="87"/>
      <c r="Q338" s="98">
        <f t="shared" si="77"/>
        <v>0</v>
      </c>
      <c r="R338" s="84"/>
      <c r="S338" s="84"/>
      <c r="T338" s="84"/>
      <c r="U338" s="84"/>
      <c r="V338" s="84"/>
      <c r="W338" s="89"/>
      <c r="X338" s="89"/>
      <c r="Y338" s="89">
        <f t="shared" si="74"/>
        <v>0</v>
      </c>
      <c r="Z338" s="8"/>
      <c r="AA338" s="10"/>
      <c r="AB338" s="10"/>
      <c r="AC338" s="11" t="str">
        <f t="shared" si="75"/>
        <v>-</v>
      </c>
      <c r="AD338" s="5"/>
      <c r="AE338" s="5"/>
      <c r="AF338" s="5"/>
      <c r="AG338" s="12"/>
    </row>
    <row r="339" spans="1:33" ht="18" hidden="1" customHeight="1">
      <c r="A339" s="4" t="s">
        <v>488</v>
      </c>
      <c r="B339" s="4" t="s">
        <v>140</v>
      </c>
      <c r="C339" s="3">
        <v>4</v>
      </c>
      <c r="D339" s="79">
        <v>2</v>
      </c>
      <c r="E339" s="79">
        <v>1</v>
      </c>
      <c r="F339" s="80"/>
      <c r="G339" s="80"/>
      <c r="H339" s="86"/>
      <c r="I339" s="86"/>
      <c r="J339" s="3"/>
      <c r="K339" s="6"/>
      <c r="L339" s="7"/>
      <c r="M339" s="13"/>
      <c r="N339" s="13"/>
      <c r="O339" s="14"/>
      <c r="P339" s="87"/>
      <c r="Q339" s="98">
        <f t="shared" si="77"/>
        <v>0</v>
      </c>
      <c r="R339" s="84"/>
      <c r="S339" s="84"/>
      <c r="T339" s="84"/>
      <c r="U339" s="84"/>
      <c r="V339" s="84"/>
      <c r="W339" s="89"/>
      <c r="X339" s="89"/>
      <c r="Y339" s="89">
        <f t="shared" si="74"/>
        <v>0</v>
      </c>
      <c r="Z339" s="8"/>
      <c r="AA339" s="10"/>
      <c r="AB339" s="10"/>
      <c r="AC339" s="11" t="str">
        <f t="shared" si="75"/>
        <v>-</v>
      </c>
      <c r="AD339" s="5"/>
      <c r="AE339" s="5"/>
      <c r="AF339" s="5"/>
      <c r="AG339" s="12"/>
    </row>
    <row r="340" spans="1:33" ht="18" hidden="1" customHeight="1">
      <c r="A340" s="4" t="s">
        <v>488</v>
      </c>
      <c r="B340" s="4" t="s">
        <v>140</v>
      </c>
      <c r="C340" s="3">
        <v>5</v>
      </c>
      <c r="D340" s="79"/>
      <c r="E340" s="79"/>
      <c r="F340" s="80"/>
      <c r="G340" s="80"/>
      <c r="H340" s="86"/>
      <c r="I340" s="86"/>
      <c r="J340" s="3"/>
      <c r="K340" s="6"/>
      <c r="L340" s="7"/>
      <c r="M340" s="13"/>
      <c r="N340" s="13"/>
      <c r="O340" s="14"/>
      <c r="P340" s="87"/>
      <c r="Q340" s="98">
        <f t="shared" si="77"/>
        <v>0</v>
      </c>
      <c r="R340" s="84"/>
      <c r="S340" s="84"/>
      <c r="T340" s="84"/>
      <c r="U340" s="84"/>
      <c r="V340" s="84"/>
      <c r="W340" s="89"/>
      <c r="X340" s="89"/>
      <c r="Y340" s="89">
        <f t="shared" si="74"/>
        <v>0</v>
      </c>
      <c r="Z340" s="8"/>
      <c r="AA340" s="10"/>
      <c r="AB340" s="10"/>
      <c r="AC340" s="11" t="str">
        <f t="shared" si="75"/>
        <v>-</v>
      </c>
      <c r="AD340" s="5"/>
      <c r="AE340" s="5"/>
      <c r="AF340" s="5"/>
      <c r="AG340" s="12"/>
    </row>
    <row r="341" spans="1:33" ht="18" customHeight="1">
      <c r="A341" s="57" t="s">
        <v>488</v>
      </c>
      <c r="B341" s="57" t="s">
        <v>141</v>
      </c>
      <c r="C341" s="251">
        <v>3</v>
      </c>
      <c r="D341" s="79"/>
      <c r="E341" s="79"/>
      <c r="F341" s="80">
        <v>8</v>
      </c>
      <c r="G341" s="80">
        <v>1</v>
      </c>
      <c r="H341" s="86"/>
      <c r="I341" s="86"/>
      <c r="J341" s="55" t="s">
        <v>208</v>
      </c>
      <c r="K341" s="59" t="s">
        <v>204</v>
      </c>
      <c r="L341" s="60"/>
      <c r="M341" s="56">
        <v>45733</v>
      </c>
      <c r="N341" s="56"/>
      <c r="O341" s="56"/>
      <c r="P341" s="98">
        <v>8</v>
      </c>
      <c r="Q341" s="98">
        <f t="shared" si="77"/>
        <v>8</v>
      </c>
      <c r="R341" s="84">
        <v>1</v>
      </c>
      <c r="S341" s="84">
        <f t="shared" ref="S341:S343" si="78">P341-R341</f>
        <v>7</v>
      </c>
      <c r="T341" s="84">
        <f t="shared" ref="T341:T342" si="79">R341</f>
        <v>1</v>
      </c>
      <c r="U341" s="84">
        <v>0</v>
      </c>
      <c r="V341" s="84">
        <f t="shared" ref="V341:V342" si="80">S341</f>
        <v>7</v>
      </c>
      <c r="W341" s="89">
        <v>190</v>
      </c>
      <c r="X341" s="89">
        <v>9</v>
      </c>
      <c r="Y341" s="89">
        <v>199</v>
      </c>
      <c r="Z341" s="56">
        <v>45909</v>
      </c>
      <c r="AA341" s="259">
        <v>0.375</v>
      </c>
      <c r="AB341" s="259">
        <v>0.52083333333333337</v>
      </c>
      <c r="AC341" s="11" t="str">
        <f t="shared" si="75"/>
        <v>인천-인천</v>
      </c>
      <c r="AD341" s="72" t="s">
        <v>332</v>
      </c>
      <c r="AE341" s="72" t="s">
        <v>332</v>
      </c>
      <c r="AF341" s="58" t="s">
        <v>377</v>
      </c>
      <c r="AG341" s="71" t="s">
        <v>328</v>
      </c>
    </row>
    <row r="342" spans="1:33" ht="18" customHeight="1">
      <c r="A342" s="57" t="s">
        <v>488</v>
      </c>
      <c r="B342" s="57" t="s">
        <v>141</v>
      </c>
      <c r="C342" s="251">
        <v>4</v>
      </c>
      <c r="D342" s="79">
        <v>8</v>
      </c>
      <c r="E342" s="79">
        <v>1</v>
      </c>
      <c r="F342" s="80">
        <v>9</v>
      </c>
      <c r="G342" s="80">
        <v>1</v>
      </c>
      <c r="H342" s="86"/>
      <c r="I342" s="86"/>
      <c r="J342" s="55" t="s">
        <v>208</v>
      </c>
      <c r="K342" s="59">
        <v>1</v>
      </c>
      <c r="L342" s="60"/>
      <c r="M342" s="56">
        <v>45708</v>
      </c>
      <c r="N342" s="56"/>
      <c r="O342" s="56"/>
      <c r="P342" s="98">
        <v>9</v>
      </c>
      <c r="Q342" s="98">
        <f t="shared" si="77"/>
        <v>9</v>
      </c>
      <c r="R342" s="84">
        <v>1</v>
      </c>
      <c r="S342" s="84">
        <f t="shared" si="78"/>
        <v>8</v>
      </c>
      <c r="T342" s="84">
        <f t="shared" si="79"/>
        <v>1</v>
      </c>
      <c r="U342" s="84">
        <v>0</v>
      </c>
      <c r="V342" s="84">
        <f t="shared" si="80"/>
        <v>8</v>
      </c>
      <c r="W342" s="89">
        <v>209</v>
      </c>
      <c r="X342" s="89">
        <v>10</v>
      </c>
      <c r="Y342" s="89">
        <f>SUM(W342:X342)</f>
        <v>219</v>
      </c>
      <c r="Z342" s="56">
        <v>45951</v>
      </c>
      <c r="AA342" s="259">
        <v>0.3611111111111111</v>
      </c>
      <c r="AB342" s="259">
        <v>0.60416666666666663</v>
      </c>
      <c r="AC342" s="11" t="str">
        <f t="shared" si="75"/>
        <v>인천-인천</v>
      </c>
      <c r="AD342" s="72" t="s">
        <v>345</v>
      </c>
      <c r="AE342" s="72" t="s">
        <v>345</v>
      </c>
      <c r="AF342" s="58" t="s">
        <v>437</v>
      </c>
      <c r="AG342" s="71" t="s">
        <v>353</v>
      </c>
    </row>
    <row r="343" spans="1:33" ht="18" customHeight="1">
      <c r="A343" s="57" t="s">
        <v>488</v>
      </c>
      <c r="B343" s="57" t="s">
        <v>141</v>
      </c>
      <c r="C343" s="251">
        <v>5</v>
      </c>
      <c r="D343" s="79"/>
      <c r="E343" s="79"/>
      <c r="F343" s="80"/>
      <c r="G343" s="80"/>
      <c r="H343" s="86">
        <v>8</v>
      </c>
      <c r="I343" s="86">
        <v>1</v>
      </c>
      <c r="J343" s="55" t="s">
        <v>208</v>
      </c>
      <c r="K343" s="59" t="s">
        <v>204</v>
      </c>
      <c r="L343" s="60"/>
      <c r="M343" s="56">
        <v>45733</v>
      </c>
      <c r="N343" s="56"/>
      <c r="O343" s="56"/>
      <c r="P343" s="98">
        <v>8</v>
      </c>
      <c r="Q343" s="98">
        <f t="shared" si="77"/>
        <v>8</v>
      </c>
      <c r="R343" s="84">
        <v>1</v>
      </c>
      <c r="S343" s="84">
        <f t="shared" si="78"/>
        <v>7</v>
      </c>
      <c r="T343" s="84">
        <v>0</v>
      </c>
      <c r="U343" s="84">
        <f>R343</f>
        <v>1</v>
      </c>
      <c r="V343" s="84">
        <f>S343</f>
        <v>7</v>
      </c>
      <c r="W343" s="89">
        <v>200</v>
      </c>
      <c r="X343" s="89">
        <v>10</v>
      </c>
      <c r="Y343" s="89">
        <v>210</v>
      </c>
      <c r="Z343" s="56">
        <v>45908</v>
      </c>
      <c r="AA343" s="259">
        <v>0.35416666666666669</v>
      </c>
      <c r="AB343" s="259">
        <v>0.65277777777777779</v>
      </c>
      <c r="AC343" s="31" t="s">
        <v>472</v>
      </c>
      <c r="AD343" s="72" t="s">
        <v>345</v>
      </c>
      <c r="AE343" s="72" t="s">
        <v>484</v>
      </c>
      <c r="AF343" s="58" t="s">
        <v>485</v>
      </c>
      <c r="AG343" s="71" t="s">
        <v>353</v>
      </c>
    </row>
    <row r="344" spans="1:33" ht="18" hidden="1" customHeight="1">
      <c r="A344" s="4" t="s">
        <v>488</v>
      </c>
      <c r="B344" s="4" t="s">
        <v>142</v>
      </c>
      <c r="C344" s="3">
        <v>3</v>
      </c>
      <c r="D344" s="79"/>
      <c r="E344" s="79"/>
      <c r="F344" s="80"/>
      <c r="G344" s="80"/>
      <c r="H344" s="86"/>
      <c r="I344" s="86"/>
      <c r="J344" s="3"/>
      <c r="K344" s="6"/>
      <c r="L344" s="7"/>
      <c r="M344" s="13"/>
      <c r="N344" s="13"/>
      <c r="O344" s="14"/>
      <c r="P344" s="87"/>
      <c r="Q344" s="98">
        <f t="shared" si="77"/>
        <v>0</v>
      </c>
      <c r="R344" s="84"/>
      <c r="S344" s="84"/>
      <c r="T344" s="84"/>
      <c r="U344" s="84"/>
      <c r="V344" s="84"/>
      <c r="W344" s="89"/>
      <c r="X344" s="89"/>
      <c r="Y344" s="89">
        <f t="shared" ref="Y344:Y407" si="81">SUM(W344:X344)</f>
        <v>0</v>
      </c>
      <c r="Z344" s="8"/>
      <c r="AA344" s="10"/>
      <c r="AB344" s="10"/>
      <c r="AC344" s="11" t="str">
        <f t="shared" ref="AC344:AC407" si="82">CONCATENATE(AD344,"-",AE344)</f>
        <v>-</v>
      </c>
      <c r="AD344" s="5"/>
      <c r="AE344" s="5"/>
      <c r="AF344" s="5"/>
      <c r="AG344" s="12"/>
    </row>
    <row r="345" spans="1:33" ht="18" hidden="1" customHeight="1">
      <c r="A345" s="4" t="s">
        <v>488</v>
      </c>
      <c r="B345" s="4" t="s">
        <v>142</v>
      </c>
      <c r="C345" s="3">
        <v>4</v>
      </c>
      <c r="D345" s="79"/>
      <c r="E345" s="79"/>
      <c r="F345" s="80"/>
      <c r="G345" s="80"/>
      <c r="H345" s="86"/>
      <c r="I345" s="86"/>
      <c r="J345" s="3"/>
      <c r="K345" s="6"/>
      <c r="L345" s="7"/>
      <c r="M345" s="13"/>
      <c r="N345" s="13"/>
      <c r="O345" s="14"/>
      <c r="P345" s="87"/>
      <c r="Q345" s="98">
        <f t="shared" si="77"/>
        <v>0</v>
      </c>
      <c r="R345" s="84"/>
      <c r="S345" s="84"/>
      <c r="T345" s="84"/>
      <c r="U345" s="84"/>
      <c r="V345" s="84"/>
      <c r="W345" s="89"/>
      <c r="X345" s="89"/>
      <c r="Y345" s="89">
        <f t="shared" si="81"/>
        <v>0</v>
      </c>
      <c r="Z345" s="8"/>
      <c r="AA345" s="10"/>
      <c r="AB345" s="10"/>
      <c r="AC345" s="11" t="str">
        <f t="shared" si="82"/>
        <v>-</v>
      </c>
      <c r="AD345" s="5"/>
      <c r="AE345" s="5"/>
      <c r="AF345" s="5"/>
      <c r="AG345" s="12"/>
    </row>
    <row r="346" spans="1:33" ht="18" hidden="1" customHeight="1">
      <c r="A346" s="4" t="s">
        <v>488</v>
      </c>
      <c r="B346" s="4" t="s">
        <v>142</v>
      </c>
      <c r="C346" s="3">
        <v>5</v>
      </c>
      <c r="D346" s="79"/>
      <c r="E346" s="79"/>
      <c r="F346" s="80"/>
      <c r="G346" s="80"/>
      <c r="H346" s="86"/>
      <c r="I346" s="86"/>
      <c r="J346" s="3"/>
      <c r="K346" s="6"/>
      <c r="L346" s="7"/>
      <c r="M346" s="13"/>
      <c r="N346" s="13"/>
      <c r="O346" s="14"/>
      <c r="P346" s="87"/>
      <c r="Q346" s="98">
        <f t="shared" si="77"/>
        <v>0</v>
      </c>
      <c r="R346" s="84"/>
      <c r="S346" s="84"/>
      <c r="T346" s="84"/>
      <c r="U346" s="84"/>
      <c r="V346" s="84"/>
      <c r="W346" s="89"/>
      <c r="X346" s="89"/>
      <c r="Y346" s="89">
        <f t="shared" si="81"/>
        <v>0</v>
      </c>
      <c r="Z346" s="8"/>
      <c r="AA346" s="10"/>
      <c r="AB346" s="10"/>
      <c r="AC346" s="11" t="str">
        <f t="shared" si="82"/>
        <v>-</v>
      </c>
      <c r="AD346" s="5"/>
      <c r="AE346" s="5"/>
      <c r="AF346" s="5"/>
      <c r="AG346" s="12"/>
    </row>
    <row r="347" spans="1:33" ht="18" hidden="1" customHeight="1">
      <c r="A347" s="4" t="s">
        <v>488</v>
      </c>
      <c r="B347" s="4" t="s">
        <v>143</v>
      </c>
      <c r="C347" s="3">
        <v>3</v>
      </c>
      <c r="D347" s="79"/>
      <c r="E347" s="79"/>
      <c r="F347" s="80"/>
      <c r="G347" s="80"/>
      <c r="H347" s="86"/>
      <c r="I347" s="86"/>
      <c r="J347" s="3"/>
      <c r="K347" s="6"/>
      <c r="L347" s="7"/>
      <c r="M347" s="13"/>
      <c r="N347" s="13"/>
      <c r="O347" s="14"/>
      <c r="P347" s="87"/>
      <c r="Q347" s="98">
        <f t="shared" si="77"/>
        <v>0</v>
      </c>
      <c r="R347" s="84"/>
      <c r="S347" s="84"/>
      <c r="T347" s="84"/>
      <c r="U347" s="84"/>
      <c r="V347" s="84"/>
      <c r="W347" s="89"/>
      <c r="X347" s="89"/>
      <c r="Y347" s="89">
        <f t="shared" si="81"/>
        <v>0</v>
      </c>
      <c r="Z347" s="8"/>
      <c r="AA347" s="10"/>
      <c r="AB347" s="10"/>
      <c r="AC347" s="11" t="str">
        <f t="shared" si="82"/>
        <v>-</v>
      </c>
      <c r="AD347" s="5"/>
      <c r="AE347" s="5"/>
      <c r="AF347" s="5"/>
      <c r="AG347" s="12"/>
    </row>
    <row r="348" spans="1:33" ht="18" hidden="1" customHeight="1">
      <c r="A348" s="4" t="s">
        <v>488</v>
      </c>
      <c r="B348" s="4" t="s">
        <v>143</v>
      </c>
      <c r="C348" s="3">
        <v>4</v>
      </c>
      <c r="D348" s="79"/>
      <c r="E348" s="79"/>
      <c r="F348" s="80"/>
      <c r="G348" s="80"/>
      <c r="H348" s="86"/>
      <c r="I348" s="86"/>
      <c r="J348" s="3"/>
      <c r="K348" s="6"/>
      <c r="L348" s="7"/>
      <c r="M348" s="13"/>
      <c r="N348" s="13"/>
      <c r="O348" s="14"/>
      <c r="P348" s="87"/>
      <c r="Q348" s="98">
        <f t="shared" si="77"/>
        <v>0</v>
      </c>
      <c r="R348" s="84"/>
      <c r="S348" s="84"/>
      <c r="T348" s="84"/>
      <c r="U348" s="84"/>
      <c r="V348" s="84"/>
      <c r="W348" s="89"/>
      <c r="X348" s="89"/>
      <c r="Y348" s="89">
        <f t="shared" si="81"/>
        <v>0</v>
      </c>
      <c r="Z348" s="8"/>
      <c r="AA348" s="10"/>
      <c r="AB348" s="10"/>
      <c r="AC348" s="11" t="str">
        <f t="shared" si="82"/>
        <v>-</v>
      </c>
      <c r="AD348" s="5"/>
      <c r="AE348" s="5"/>
      <c r="AF348" s="5"/>
      <c r="AG348" s="12"/>
    </row>
    <row r="349" spans="1:33" ht="18" hidden="1" customHeight="1">
      <c r="A349" s="4" t="s">
        <v>488</v>
      </c>
      <c r="B349" s="4" t="s">
        <v>143</v>
      </c>
      <c r="C349" s="3">
        <v>5</v>
      </c>
      <c r="D349" s="79"/>
      <c r="E349" s="79"/>
      <c r="F349" s="80"/>
      <c r="G349" s="80"/>
      <c r="H349" s="86"/>
      <c r="I349" s="86"/>
      <c r="J349" s="3"/>
      <c r="K349" s="6"/>
      <c r="L349" s="7"/>
      <c r="M349" s="13"/>
      <c r="N349" s="13"/>
      <c r="O349" s="14"/>
      <c r="P349" s="87"/>
      <c r="Q349" s="98">
        <f t="shared" si="77"/>
        <v>0</v>
      </c>
      <c r="R349" s="84"/>
      <c r="S349" s="84"/>
      <c r="T349" s="84"/>
      <c r="U349" s="84"/>
      <c r="V349" s="84"/>
      <c r="W349" s="89"/>
      <c r="X349" s="89"/>
      <c r="Y349" s="89">
        <f t="shared" si="81"/>
        <v>0</v>
      </c>
      <c r="Z349" s="8"/>
      <c r="AA349" s="10"/>
      <c r="AB349" s="10"/>
      <c r="AC349" s="11" t="str">
        <f t="shared" si="82"/>
        <v>-</v>
      </c>
      <c r="AD349" s="5"/>
      <c r="AE349" s="5"/>
      <c r="AF349" s="5"/>
      <c r="AG349" s="12"/>
    </row>
    <row r="350" spans="1:33" ht="18" hidden="1" customHeight="1">
      <c r="A350" s="4" t="s">
        <v>488</v>
      </c>
      <c r="B350" s="4" t="s">
        <v>144</v>
      </c>
      <c r="C350" s="3">
        <v>3</v>
      </c>
      <c r="D350" s="79"/>
      <c r="E350" s="79"/>
      <c r="F350" s="80"/>
      <c r="G350" s="80"/>
      <c r="H350" s="86"/>
      <c r="I350" s="86"/>
      <c r="J350" s="3"/>
      <c r="K350" s="6"/>
      <c r="L350" s="7"/>
      <c r="M350" s="8"/>
      <c r="N350" s="8"/>
      <c r="O350" s="9"/>
      <c r="P350" s="87"/>
      <c r="Q350" s="98">
        <f t="shared" si="77"/>
        <v>0</v>
      </c>
      <c r="R350" s="84"/>
      <c r="S350" s="84"/>
      <c r="T350" s="84"/>
      <c r="U350" s="84"/>
      <c r="V350" s="84"/>
      <c r="W350" s="89"/>
      <c r="X350" s="89"/>
      <c r="Y350" s="89">
        <f t="shared" si="81"/>
        <v>0</v>
      </c>
      <c r="Z350" s="8"/>
      <c r="AA350" s="10"/>
      <c r="AB350" s="10"/>
      <c r="AC350" s="11" t="str">
        <f t="shared" si="82"/>
        <v>-</v>
      </c>
      <c r="AD350" s="5"/>
      <c r="AE350" s="5"/>
      <c r="AF350" s="5"/>
      <c r="AG350" s="12"/>
    </row>
    <row r="351" spans="1:33" ht="18" hidden="1" customHeight="1">
      <c r="A351" s="18" t="s">
        <v>488</v>
      </c>
      <c r="B351" s="34" t="s">
        <v>144</v>
      </c>
      <c r="C351" s="19">
        <v>4</v>
      </c>
      <c r="D351" s="90">
        <v>5</v>
      </c>
      <c r="E351" s="90">
        <v>0</v>
      </c>
      <c r="F351" s="91">
        <v>7</v>
      </c>
      <c r="G351" s="91">
        <v>1</v>
      </c>
      <c r="H351" s="92"/>
      <c r="I351" s="92"/>
      <c r="J351" s="19" t="s">
        <v>202</v>
      </c>
      <c r="K351" s="21">
        <v>1</v>
      </c>
      <c r="L351" s="22"/>
      <c r="M351" s="23">
        <v>45706</v>
      </c>
      <c r="N351" s="23">
        <v>45855</v>
      </c>
      <c r="O351" s="23"/>
      <c r="P351" s="93">
        <v>7</v>
      </c>
      <c r="Q351" s="98">
        <f t="shared" si="77"/>
        <v>0</v>
      </c>
      <c r="R351" s="88"/>
      <c r="S351" s="88"/>
      <c r="T351" s="88"/>
      <c r="U351" s="88"/>
      <c r="V351" s="88"/>
      <c r="W351" s="94">
        <v>190</v>
      </c>
      <c r="X351" s="94">
        <v>8</v>
      </c>
      <c r="Y351" s="94">
        <f t="shared" si="81"/>
        <v>198</v>
      </c>
      <c r="Z351" s="23">
        <v>45953</v>
      </c>
      <c r="AA351" s="24">
        <v>0.3888888888888889</v>
      </c>
      <c r="AB351" s="24">
        <v>0.63888888888888895</v>
      </c>
      <c r="AC351" s="25" t="str">
        <f t="shared" si="82"/>
        <v>인천-인천</v>
      </c>
      <c r="AD351" s="20" t="s">
        <v>345</v>
      </c>
      <c r="AE351" s="20" t="s">
        <v>345</v>
      </c>
      <c r="AF351" s="20" t="s">
        <v>437</v>
      </c>
      <c r="AG351" s="26" t="s">
        <v>353</v>
      </c>
    </row>
    <row r="352" spans="1:33" ht="18" hidden="1" customHeight="1">
      <c r="A352" s="4" t="s">
        <v>488</v>
      </c>
      <c r="B352" s="4" t="s">
        <v>144</v>
      </c>
      <c r="C352" s="3">
        <v>5</v>
      </c>
      <c r="D352" s="79"/>
      <c r="E352" s="79"/>
      <c r="F352" s="80"/>
      <c r="G352" s="80"/>
      <c r="H352" s="86"/>
      <c r="I352" s="86"/>
      <c r="J352" s="3"/>
      <c r="K352" s="6"/>
      <c r="L352" s="7"/>
      <c r="M352" s="8"/>
      <c r="N352" s="8"/>
      <c r="O352" s="9"/>
      <c r="P352" s="87"/>
      <c r="Q352" s="98">
        <f t="shared" si="77"/>
        <v>0</v>
      </c>
      <c r="R352" s="84"/>
      <c r="S352" s="84"/>
      <c r="T352" s="84"/>
      <c r="U352" s="84"/>
      <c r="V352" s="84"/>
      <c r="W352" s="89"/>
      <c r="X352" s="89"/>
      <c r="Y352" s="89">
        <f t="shared" si="81"/>
        <v>0</v>
      </c>
      <c r="Z352" s="8"/>
      <c r="AA352" s="10"/>
      <c r="AB352" s="10"/>
      <c r="AC352" s="11" t="str">
        <f t="shared" si="82"/>
        <v>-</v>
      </c>
      <c r="AD352" s="5"/>
      <c r="AE352" s="5"/>
      <c r="AF352" s="5"/>
      <c r="AG352" s="12"/>
    </row>
    <row r="353" spans="1:33" ht="18" hidden="1" customHeight="1">
      <c r="A353" s="4" t="s">
        <v>488</v>
      </c>
      <c r="B353" s="4" t="s">
        <v>145</v>
      </c>
      <c r="C353" s="3">
        <v>3</v>
      </c>
      <c r="D353" s="79">
        <v>3</v>
      </c>
      <c r="E353" s="79">
        <v>1</v>
      </c>
      <c r="F353" s="80"/>
      <c r="G353" s="80"/>
      <c r="H353" s="86"/>
      <c r="I353" s="86"/>
      <c r="J353" s="3"/>
      <c r="K353" s="6"/>
      <c r="L353" s="7"/>
      <c r="M353" s="13"/>
      <c r="N353" s="13"/>
      <c r="O353" s="14"/>
      <c r="P353" s="87"/>
      <c r="Q353" s="98">
        <f t="shared" si="77"/>
        <v>0</v>
      </c>
      <c r="R353" s="84"/>
      <c r="S353" s="84"/>
      <c r="T353" s="84"/>
      <c r="U353" s="84"/>
      <c r="V353" s="84"/>
      <c r="W353" s="89"/>
      <c r="X353" s="89"/>
      <c r="Y353" s="89">
        <f t="shared" si="81"/>
        <v>0</v>
      </c>
      <c r="Z353" s="8"/>
      <c r="AA353" s="10"/>
      <c r="AB353" s="10"/>
      <c r="AC353" s="11" t="str">
        <f t="shared" si="82"/>
        <v>-</v>
      </c>
      <c r="AD353" s="5"/>
      <c r="AE353" s="5"/>
      <c r="AF353" s="5"/>
      <c r="AG353" s="12"/>
    </row>
    <row r="354" spans="1:33" s="15" customFormat="1" ht="18" hidden="1" customHeight="1">
      <c r="A354" s="4" t="s">
        <v>488</v>
      </c>
      <c r="B354" s="4" t="s">
        <v>145</v>
      </c>
      <c r="C354" s="3">
        <v>4</v>
      </c>
      <c r="D354" s="79">
        <v>3</v>
      </c>
      <c r="E354" s="79">
        <v>1</v>
      </c>
      <c r="F354" s="80"/>
      <c r="G354" s="80"/>
      <c r="H354" s="86"/>
      <c r="I354" s="86"/>
      <c r="J354" s="3"/>
      <c r="K354" s="6"/>
      <c r="L354" s="7"/>
      <c r="M354" s="13"/>
      <c r="N354" s="13"/>
      <c r="O354" s="14"/>
      <c r="P354" s="87"/>
      <c r="Q354" s="98">
        <f t="shared" si="77"/>
        <v>0</v>
      </c>
      <c r="R354" s="84"/>
      <c r="S354" s="84"/>
      <c r="T354" s="84"/>
      <c r="U354" s="84"/>
      <c r="V354" s="84"/>
      <c r="W354" s="89"/>
      <c r="X354" s="89"/>
      <c r="Y354" s="89">
        <f t="shared" si="81"/>
        <v>0</v>
      </c>
      <c r="Z354" s="8"/>
      <c r="AA354" s="10"/>
      <c r="AB354" s="10"/>
      <c r="AC354" s="11" t="str">
        <f t="shared" si="82"/>
        <v>-</v>
      </c>
      <c r="AD354" s="5"/>
      <c r="AE354" s="5"/>
      <c r="AF354" s="5"/>
      <c r="AG354" s="12"/>
    </row>
    <row r="355" spans="1:33" s="15" customFormat="1" ht="18" hidden="1" customHeight="1">
      <c r="A355" s="4" t="s">
        <v>488</v>
      </c>
      <c r="B355" s="4" t="s">
        <v>145</v>
      </c>
      <c r="C355" s="3">
        <v>5</v>
      </c>
      <c r="D355" s="79"/>
      <c r="E355" s="79"/>
      <c r="F355" s="80"/>
      <c r="G355" s="80"/>
      <c r="H355" s="86"/>
      <c r="I355" s="86"/>
      <c r="J355" s="3"/>
      <c r="K355" s="6"/>
      <c r="L355" s="7"/>
      <c r="M355" s="13"/>
      <c r="N355" s="13"/>
      <c r="O355" s="14"/>
      <c r="P355" s="87"/>
      <c r="Q355" s="98">
        <f t="shared" si="77"/>
        <v>0</v>
      </c>
      <c r="R355" s="84"/>
      <c r="S355" s="84"/>
      <c r="T355" s="84"/>
      <c r="U355" s="84"/>
      <c r="V355" s="84"/>
      <c r="W355" s="89"/>
      <c r="X355" s="89"/>
      <c r="Y355" s="89">
        <f t="shared" si="81"/>
        <v>0</v>
      </c>
      <c r="Z355" s="8"/>
      <c r="AA355" s="10"/>
      <c r="AB355" s="10"/>
      <c r="AC355" s="11" t="str">
        <f t="shared" si="82"/>
        <v>-</v>
      </c>
      <c r="AD355" s="5"/>
      <c r="AE355" s="5"/>
      <c r="AF355" s="5"/>
      <c r="AG355" s="12"/>
    </row>
    <row r="356" spans="1:33" ht="18" hidden="1" customHeight="1">
      <c r="A356" s="18" t="s">
        <v>488</v>
      </c>
      <c r="B356" s="34" t="s">
        <v>146</v>
      </c>
      <c r="C356" s="19">
        <v>3</v>
      </c>
      <c r="D356" s="90">
        <v>3</v>
      </c>
      <c r="E356" s="90">
        <v>1</v>
      </c>
      <c r="F356" s="91">
        <v>3</v>
      </c>
      <c r="G356" s="80">
        <v>1</v>
      </c>
      <c r="H356" s="86"/>
      <c r="I356" s="86"/>
      <c r="J356" s="19" t="s">
        <v>202</v>
      </c>
      <c r="K356" s="21">
        <v>1</v>
      </c>
      <c r="L356" s="22"/>
      <c r="M356" s="23">
        <v>45677</v>
      </c>
      <c r="N356" s="23">
        <v>45756</v>
      </c>
      <c r="O356" s="23"/>
      <c r="P356" s="93">
        <v>3</v>
      </c>
      <c r="Q356" s="98">
        <f t="shared" si="77"/>
        <v>0</v>
      </c>
      <c r="R356" s="88"/>
      <c r="S356" s="88"/>
      <c r="T356" s="88"/>
      <c r="U356" s="88"/>
      <c r="V356" s="88"/>
      <c r="W356" s="94">
        <v>70</v>
      </c>
      <c r="X356" s="94">
        <v>4</v>
      </c>
      <c r="Y356" s="94">
        <f t="shared" si="81"/>
        <v>74</v>
      </c>
      <c r="Z356" s="23">
        <v>45960</v>
      </c>
      <c r="AA356" s="24">
        <v>0.375</v>
      </c>
      <c r="AB356" s="24">
        <v>0.63888888888888895</v>
      </c>
      <c r="AC356" s="25" t="str">
        <f t="shared" si="82"/>
        <v>인천-영종</v>
      </c>
      <c r="AD356" s="20" t="s">
        <v>345</v>
      </c>
      <c r="AE356" s="20" t="s">
        <v>438</v>
      </c>
      <c r="AF356" s="20" t="s">
        <v>483</v>
      </c>
      <c r="AG356" s="26" t="s">
        <v>349</v>
      </c>
    </row>
    <row r="357" spans="1:33" ht="18" hidden="1" customHeight="1">
      <c r="A357" s="18" t="s">
        <v>488</v>
      </c>
      <c r="B357" s="34" t="s">
        <v>146</v>
      </c>
      <c r="C357" s="19">
        <v>4</v>
      </c>
      <c r="D357" s="90">
        <v>3</v>
      </c>
      <c r="E357" s="90">
        <v>0</v>
      </c>
      <c r="F357" s="91">
        <v>3</v>
      </c>
      <c r="G357" s="80">
        <v>1</v>
      </c>
      <c r="H357" s="86"/>
      <c r="I357" s="86"/>
      <c r="J357" s="19" t="s">
        <v>202</v>
      </c>
      <c r="K357" s="21">
        <v>1</v>
      </c>
      <c r="L357" s="22"/>
      <c r="M357" s="23">
        <v>45677</v>
      </c>
      <c r="N357" s="23">
        <v>45756</v>
      </c>
      <c r="O357" s="23"/>
      <c r="P357" s="93">
        <v>3</v>
      </c>
      <c r="Q357" s="98">
        <f t="shared" si="77"/>
        <v>0</v>
      </c>
      <c r="R357" s="88"/>
      <c r="S357" s="88"/>
      <c r="T357" s="88"/>
      <c r="U357" s="88"/>
      <c r="V357" s="88"/>
      <c r="W357" s="94">
        <v>79</v>
      </c>
      <c r="X357" s="94">
        <v>4</v>
      </c>
      <c r="Y357" s="94">
        <f t="shared" si="81"/>
        <v>83</v>
      </c>
      <c r="Z357" s="23">
        <v>45959</v>
      </c>
      <c r="AA357" s="24">
        <v>0.36805555555555558</v>
      </c>
      <c r="AB357" s="24">
        <v>0.63888888888888895</v>
      </c>
      <c r="AC357" s="25" t="str">
        <f t="shared" si="82"/>
        <v>인천-인천</v>
      </c>
      <c r="AD357" s="20" t="s">
        <v>345</v>
      </c>
      <c r="AE357" s="20" t="s">
        <v>345</v>
      </c>
      <c r="AF357" s="20" t="s">
        <v>491</v>
      </c>
      <c r="AG357" s="26" t="s">
        <v>353</v>
      </c>
    </row>
    <row r="358" spans="1:33" ht="18" hidden="1" customHeight="1">
      <c r="A358" s="4" t="s">
        <v>488</v>
      </c>
      <c r="B358" s="4" t="s">
        <v>146</v>
      </c>
      <c r="C358" s="3">
        <v>5</v>
      </c>
      <c r="D358" s="79"/>
      <c r="E358" s="79"/>
      <c r="F358" s="80"/>
      <c r="G358" s="80"/>
      <c r="H358" s="92">
        <v>4</v>
      </c>
      <c r="I358" s="86">
        <v>1</v>
      </c>
      <c r="J358" s="3"/>
      <c r="K358" s="6"/>
      <c r="L358" s="7"/>
      <c r="M358" s="8"/>
      <c r="N358" s="8"/>
      <c r="O358" s="9"/>
      <c r="P358" s="87"/>
      <c r="Q358" s="98">
        <f t="shared" si="77"/>
        <v>0</v>
      </c>
      <c r="R358" s="84"/>
      <c r="S358" s="84"/>
      <c r="T358" s="84"/>
      <c r="U358" s="84"/>
      <c r="V358" s="84"/>
      <c r="W358" s="89"/>
      <c r="X358" s="89"/>
      <c r="Y358" s="89">
        <f t="shared" si="81"/>
        <v>0</v>
      </c>
      <c r="Z358" s="8"/>
      <c r="AA358" s="10"/>
      <c r="AB358" s="10"/>
      <c r="AC358" s="11" t="str">
        <f t="shared" si="82"/>
        <v>-</v>
      </c>
      <c r="AD358" s="5"/>
      <c r="AE358" s="5"/>
      <c r="AF358" s="5"/>
      <c r="AG358" s="12"/>
    </row>
    <row r="359" spans="1:33" ht="18" customHeight="1">
      <c r="A359" s="57" t="s">
        <v>488</v>
      </c>
      <c r="B359" s="57" t="s">
        <v>147</v>
      </c>
      <c r="C359" s="251">
        <v>3</v>
      </c>
      <c r="D359" s="79">
        <v>1</v>
      </c>
      <c r="E359" s="79">
        <v>1</v>
      </c>
      <c r="F359" s="80">
        <v>1</v>
      </c>
      <c r="G359" s="80">
        <v>1</v>
      </c>
      <c r="H359" s="86"/>
      <c r="I359" s="86"/>
      <c r="J359" s="55" t="s">
        <v>2</v>
      </c>
      <c r="K359" s="59">
        <v>1</v>
      </c>
      <c r="L359" s="60">
        <v>1</v>
      </c>
      <c r="M359" s="56">
        <v>45707</v>
      </c>
      <c r="N359" s="56"/>
      <c r="O359" s="56">
        <v>45733</v>
      </c>
      <c r="P359" s="98">
        <v>1</v>
      </c>
      <c r="Q359" s="98">
        <f t="shared" si="77"/>
        <v>1</v>
      </c>
      <c r="R359" s="84">
        <v>1</v>
      </c>
      <c r="S359" s="84">
        <f t="shared" ref="S359:S361" si="83">P359-R359</f>
        <v>0</v>
      </c>
      <c r="T359" s="84">
        <f t="shared" ref="T359:T360" si="84">R359</f>
        <v>1</v>
      </c>
      <c r="U359" s="84">
        <v>0</v>
      </c>
      <c r="V359" s="84">
        <f t="shared" ref="V359:V360" si="85">S359</f>
        <v>0</v>
      </c>
      <c r="W359" s="89">
        <v>33</v>
      </c>
      <c r="X359" s="89">
        <v>2</v>
      </c>
      <c r="Y359" s="89">
        <f t="shared" si="81"/>
        <v>35</v>
      </c>
      <c r="Z359" s="56">
        <v>45964</v>
      </c>
      <c r="AA359" s="259">
        <v>0.375</v>
      </c>
      <c r="AB359" s="259">
        <v>0.625</v>
      </c>
      <c r="AC359" s="11" t="str">
        <f t="shared" si="82"/>
        <v>인천-영종</v>
      </c>
      <c r="AD359" s="72" t="s">
        <v>345</v>
      </c>
      <c r="AE359" s="72" t="s">
        <v>438</v>
      </c>
      <c r="AF359" s="58" t="s">
        <v>439</v>
      </c>
      <c r="AG359" s="72" t="s">
        <v>349</v>
      </c>
    </row>
    <row r="360" spans="1:33" ht="18" customHeight="1">
      <c r="A360" s="57" t="s">
        <v>488</v>
      </c>
      <c r="B360" s="57" t="s">
        <v>147</v>
      </c>
      <c r="C360" s="251">
        <v>4</v>
      </c>
      <c r="D360" s="79">
        <v>2</v>
      </c>
      <c r="E360" s="79">
        <v>1</v>
      </c>
      <c r="F360" s="80">
        <v>1</v>
      </c>
      <c r="G360" s="80">
        <v>1</v>
      </c>
      <c r="H360" s="86"/>
      <c r="I360" s="86"/>
      <c r="J360" s="55" t="s">
        <v>2</v>
      </c>
      <c r="K360" s="59">
        <v>1</v>
      </c>
      <c r="L360" s="60">
        <v>1</v>
      </c>
      <c r="M360" s="56">
        <v>45707</v>
      </c>
      <c r="N360" s="56"/>
      <c r="O360" s="56">
        <v>45733</v>
      </c>
      <c r="P360" s="98">
        <v>1</v>
      </c>
      <c r="Q360" s="98">
        <f t="shared" si="77"/>
        <v>1</v>
      </c>
      <c r="R360" s="84">
        <v>1</v>
      </c>
      <c r="S360" s="84">
        <f t="shared" si="83"/>
        <v>0</v>
      </c>
      <c r="T360" s="84">
        <f t="shared" si="84"/>
        <v>1</v>
      </c>
      <c r="U360" s="84">
        <v>0</v>
      </c>
      <c r="V360" s="84">
        <f t="shared" si="85"/>
        <v>0</v>
      </c>
      <c r="W360" s="89">
        <v>39</v>
      </c>
      <c r="X360" s="89">
        <v>2</v>
      </c>
      <c r="Y360" s="89">
        <f t="shared" si="81"/>
        <v>41</v>
      </c>
      <c r="Z360" s="56">
        <v>45964</v>
      </c>
      <c r="AA360" s="259">
        <v>0.375</v>
      </c>
      <c r="AB360" s="259">
        <v>0.625</v>
      </c>
      <c r="AC360" s="11" t="str">
        <f t="shared" si="82"/>
        <v>인천-영종</v>
      </c>
      <c r="AD360" s="72" t="s">
        <v>345</v>
      </c>
      <c r="AE360" s="72" t="s">
        <v>438</v>
      </c>
      <c r="AF360" s="58" t="s">
        <v>439</v>
      </c>
      <c r="AG360" s="72" t="s">
        <v>349</v>
      </c>
    </row>
    <row r="361" spans="1:33" ht="18" customHeight="1">
      <c r="A361" s="57" t="s">
        <v>488</v>
      </c>
      <c r="B361" s="57" t="s">
        <v>147</v>
      </c>
      <c r="C361" s="251">
        <v>5</v>
      </c>
      <c r="D361" s="79"/>
      <c r="E361" s="79"/>
      <c r="F361" s="80"/>
      <c r="G361" s="80"/>
      <c r="H361" s="81"/>
      <c r="I361" s="82"/>
      <c r="J361" s="55" t="s">
        <v>208</v>
      </c>
      <c r="K361" s="59" t="s">
        <v>440</v>
      </c>
      <c r="L361" s="60"/>
      <c r="M361" s="56">
        <v>45838</v>
      </c>
      <c r="N361" s="56"/>
      <c r="O361" s="56"/>
      <c r="P361" s="98">
        <v>2</v>
      </c>
      <c r="Q361" s="98">
        <f t="shared" si="77"/>
        <v>2</v>
      </c>
      <c r="R361" s="84">
        <v>2</v>
      </c>
      <c r="S361" s="84">
        <f t="shared" si="83"/>
        <v>0</v>
      </c>
      <c r="T361" s="84">
        <f>R361</f>
        <v>2</v>
      </c>
      <c r="U361" s="84">
        <v>0</v>
      </c>
      <c r="V361" s="84">
        <v>0</v>
      </c>
      <c r="W361" s="85">
        <v>38</v>
      </c>
      <c r="X361" s="85">
        <v>2</v>
      </c>
      <c r="Y361" s="85">
        <f t="shared" si="81"/>
        <v>40</v>
      </c>
      <c r="Z361" s="56">
        <v>45966</v>
      </c>
      <c r="AA361" s="258">
        <v>0.375</v>
      </c>
      <c r="AB361" s="259">
        <v>0.63888888888888895</v>
      </c>
      <c r="AC361" s="11" t="str">
        <f t="shared" si="82"/>
        <v>인천-인천</v>
      </c>
      <c r="AD361" s="72" t="s">
        <v>332</v>
      </c>
      <c r="AE361" s="72" t="s">
        <v>332</v>
      </c>
      <c r="AF361" s="58" t="s">
        <v>341</v>
      </c>
      <c r="AG361" s="72" t="s">
        <v>353</v>
      </c>
    </row>
    <row r="362" spans="1:33" ht="18" hidden="1" customHeight="1">
      <c r="A362" s="4" t="s">
        <v>488</v>
      </c>
      <c r="B362" s="4" t="s">
        <v>148</v>
      </c>
      <c r="C362" s="3">
        <v>3</v>
      </c>
      <c r="D362" s="79"/>
      <c r="E362" s="79"/>
      <c r="F362" s="80"/>
      <c r="G362" s="80"/>
      <c r="H362" s="86"/>
      <c r="I362" s="86"/>
      <c r="J362" s="3"/>
      <c r="K362" s="6"/>
      <c r="L362" s="7"/>
      <c r="M362" s="13"/>
      <c r="N362" s="13"/>
      <c r="O362" s="14"/>
      <c r="P362" s="87"/>
      <c r="Q362" s="98">
        <f t="shared" si="77"/>
        <v>0</v>
      </c>
      <c r="R362" s="84"/>
      <c r="S362" s="84"/>
      <c r="T362" s="84"/>
      <c r="U362" s="84"/>
      <c r="V362" s="84"/>
      <c r="W362" s="89"/>
      <c r="X362" s="89"/>
      <c r="Y362" s="89">
        <f t="shared" si="81"/>
        <v>0</v>
      </c>
      <c r="Z362" s="8"/>
      <c r="AA362" s="10"/>
      <c r="AB362" s="10"/>
      <c r="AC362" s="11" t="str">
        <f t="shared" si="82"/>
        <v>-</v>
      </c>
      <c r="AD362" s="5"/>
      <c r="AE362" s="5"/>
      <c r="AF362" s="5"/>
      <c r="AG362" s="12"/>
    </row>
    <row r="363" spans="1:33" ht="18" hidden="1" customHeight="1">
      <c r="A363" s="4" t="s">
        <v>488</v>
      </c>
      <c r="B363" s="4" t="s">
        <v>148</v>
      </c>
      <c r="C363" s="3">
        <v>4</v>
      </c>
      <c r="D363" s="79"/>
      <c r="E363" s="79"/>
      <c r="F363" s="80"/>
      <c r="G363" s="80"/>
      <c r="H363" s="86"/>
      <c r="I363" s="86"/>
      <c r="J363" s="3"/>
      <c r="K363" s="6"/>
      <c r="L363" s="7"/>
      <c r="M363" s="13"/>
      <c r="N363" s="13"/>
      <c r="O363" s="14"/>
      <c r="P363" s="87"/>
      <c r="Q363" s="98">
        <f t="shared" si="77"/>
        <v>0</v>
      </c>
      <c r="R363" s="84"/>
      <c r="S363" s="84"/>
      <c r="T363" s="84"/>
      <c r="U363" s="84"/>
      <c r="V363" s="84"/>
      <c r="W363" s="89"/>
      <c r="X363" s="89"/>
      <c r="Y363" s="89">
        <f t="shared" si="81"/>
        <v>0</v>
      </c>
      <c r="Z363" s="8"/>
      <c r="AA363" s="10"/>
      <c r="AB363" s="10"/>
      <c r="AC363" s="11" t="str">
        <f t="shared" si="82"/>
        <v>-</v>
      </c>
      <c r="AD363" s="5"/>
      <c r="AE363" s="5"/>
      <c r="AF363" s="5"/>
      <c r="AG363" s="12"/>
    </row>
    <row r="364" spans="1:33" ht="18" hidden="1" customHeight="1">
      <c r="A364" s="4" t="s">
        <v>488</v>
      </c>
      <c r="B364" s="4" t="s">
        <v>148</v>
      </c>
      <c r="C364" s="3">
        <v>5</v>
      </c>
      <c r="D364" s="79"/>
      <c r="E364" s="79"/>
      <c r="F364" s="80"/>
      <c r="G364" s="80"/>
      <c r="H364" s="86"/>
      <c r="I364" s="86"/>
      <c r="J364" s="3"/>
      <c r="K364" s="6"/>
      <c r="L364" s="7"/>
      <c r="M364" s="13"/>
      <c r="N364" s="13"/>
      <c r="O364" s="14"/>
      <c r="P364" s="87"/>
      <c r="Q364" s="98">
        <f t="shared" si="77"/>
        <v>0</v>
      </c>
      <c r="R364" s="84"/>
      <c r="S364" s="84"/>
      <c r="T364" s="84"/>
      <c r="U364" s="84"/>
      <c r="V364" s="84"/>
      <c r="W364" s="89"/>
      <c r="X364" s="89"/>
      <c r="Y364" s="89">
        <f t="shared" si="81"/>
        <v>0</v>
      </c>
      <c r="Z364" s="8"/>
      <c r="AA364" s="10"/>
      <c r="AB364" s="10"/>
      <c r="AC364" s="11" t="str">
        <f t="shared" si="82"/>
        <v>-</v>
      </c>
      <c r="AD364" s="5"/>
      <c r="AE364" s="5"/>
      <c r="AF364" s="5"/>
      <c r="AG364" s="12"/>
    </row>
    <row r="365" spans="1:33" ht="18" hidden="1" customHeight="1">
      <c r="A365" s="4" t="s">
        <v>488</v>
      </c>
      <c r="B365" s="4" t="s">
        <v>149</v>
      </c>
      <c r="C365" s="3">
        <v>3</v>
      </c>
      <c r="D365" s="79"/>
      <c r="E365" s="79"/>
      <c r="F365" s="80"/>
      <c r="G365" s="80"/>
      <c r="H365" s="86"/>
      <c r="I365" s="86"/>
      <c r="J365" s="3"/>
      <c r="K365" s="6"/>
      <c r="L365" s="7"/>
      <c r="M365" s="13"/>
      <c r="N365" s="13"/>
      <c r="O365" s="14"/>
      <c r="P365" s="87"/>
      <c r="Q365" s="98">
        <f t="shared" si="77"/>
        <v>0</v>
      </c>
      <c r="R365" s="84"/>
      <c r="S365" s="84"/>
      <c r="T365" s="84"/>
      <c r="U365" s="84"/>
      <c r="V365" s="84"/>
      <c r="W365" s="89"/>
      <c r="X365" s="89"/>
      <c r="Y365" s="89">
        <f t="shared" si="81"/>
        <v>0</v>
      </c>
      <c r="Z365" s="8"/>
      <c r="AA365" s="10"/>
      <c r="AB365" s="10"/>
      <c r="AC365" s="11" t="str">
        <f t="shared" si="82"/>
        <v>-</v>
      </c>
      <c r="AD365" s="5"/>
      <c r="AE365" s="5"/>
      <c r="AF365" s="5"/>
      <c r="AG365" s="12"/>
    </row>
    <row r="366" spans="1:33" ht="18" hidden="1" customHeight="1">
      <c r="A366" s="4" t="s">
        <v>488</v>
      </c>
      <c r="B366" s="4" t="s">
        <v>149</v>
      </c>
      <c r="C366" s="3">
        <v>4</v>
      </c>
      <c r="D366" s="79"/>
      <c r="E366" s="79"/>
      <c r="F366" s="80"/>
      <c r="G366" s="80"/>
      <c r="H366" s="86"/>
      <c r="I366" s="86"/>
      <c r="J366" s="3"/>
      <c r="K366" s="6"/>
      <c r="L366" s="7"/>
      <c r="M366" s="13"/>
      <c r="N366" s="13"/>
      <c r="O366" s="14"/>
      <c r="P366" s="87"/>
      <c r="Q366" s="98">
        <f t="shared" si="77"/>
        <v>0</v>
      </c>
      <c r="R366" s="84"/>
      <c r="S366" s="84"/>
      <c r="T366" s="84"/>
      <c r="U366" s="84"/>
      <c r="V366" s="84"/>
      <c r="W366" s="89"/>
      <c r="X366" s="89"/>
      <c r="Y366" s="89">
        <f t="shared" si="81"/>
        <v>0</v>
      </c>
      <c r="Z366" s="8"/>
      <c r="AA366" s="10"/>
      <c r="AB366" s="10"/>
      <c r="AC366" s="11" t="str">
        <f t="shared" si="82"/>
        <v>-</v>
      </c>
      <c r="AD366" s="5"/>
      <c r="AE366" s="5"/>
      <c r="AF366" s="5"/>
      <c r="AG366" s="12"/>
    </row>
    <row r="367" spans="1:33" ht="18" hidden="1" customHeight="1">
      <c r="A367" s="4" t="s">
        <v>488</v>
      </c>
      <c r="B367" s="4" t="s">
        <v>149</v>
      </c>
      <c r="C367" s="3">
        <v>5</v>
      </c>
      <c r="D367" s="79"/>
      <c r="E367" s="79"/>
      <c r="F367" s="80"/>
      <c r="G367" s="80"/>
      <c r="H367" s="86"/>
      <c r="I367" s="86"/>
      <c r="J367" s="3"/>
      <c r="K367" s="6"/>
      <c r="L367" s="7"/>
      <c r="M367" s="13"/>
      <c r="N367" s="13"/>
      <c r="O367" s="14"/>
      <c r="P367" s="87"/>
      <c r="Q367" s="98">
        <f t="shared" si="77"/>
        <v>0</v>
      </c>
      <c r="R367" s="84"/>
      <c r="S367" s="84"/>
      <c r="T367" s="84"/>
      <c r="U367" s="84"/>
      <c r="V367" s="84"/>
      <c r="W367" s="89"/>
      <c r="X367" s="89"/>
      <c r="Y367" s="89">
        <f t="shared" si="81"/>
        <v>0</v>
      </c>
      <c r="Z367" s="8"/>
      <c r="AA367" s="10"/>
      <c r="AB367" s="10"/>
      <c r="AC367" s="11" t="str">
        <f t="shared" si="82"/>
        <v>-</v>
      </c>
      <c r="AD367" s="5"/>
      <c r="AE367" s="5"/>
      <c r="AF367" s="5"/>
      <c r="AG367" s="12"/>
    </row>
    <row r="368" spans="1:33" ht="18" hidden="1" customHeight="1">
      <c r="A368" s="4" t="s">
        <v>488</v>
      </c>
      <c r="B368" s="4" t="s">
        <v>150</v>
      </c>
      <c r="C368" s="3">
        <v>3</v>
      </c>
      <c r="D368" s="79"/>
      <c r="E368" s="79"/>
      <c r="F368" s="80"/>
      <c r="G368" s="80"/>
      <c r="H368" s="86"/>
      <c r="I368" s="86"/>
      <c r="J368" s="3"/>
      <c r="K368" s="6"/>
      <c r="L368" s="7"/>
      <c r="M368" s="8"/>
      <c r="N368" s="8"/>
      <c r="O368" s="9"/>
      <c r="P368" s="87"/>
      <c r="Q368" s="98">
        <f t="shared" si="77"/>
        <v>0</v>
      </c>
      <c r="R368" s="84"/>
      <c r="S368" s="84"/>
      <c r="T368" s="84"/>
      <c r="U368" s="84"/>
      <c r="V368" s="84"/>
      <c r="W368" s="89"/>
      <c r="X368" s="89"/>
      <c r="Y368" s="89">
        <f t="shared" si="81"/>
        <v>0</v>
      </c>
      <c r="Z368" s="8"/>
      <c r="AA368" s="10"/>
      <c r="AB368" s="10"/>
      <c r="AC368" s="11" t="str">
        <f t="shared" si="82"/>
        <v>-</v>
      </c>
      <c r="AD368" s="5"/>
      <c r="AE368" s="5"/>
      <c r="AF368" s="5"/>
      <c r="AG368" s="12"/>
    </row>
    <row r="369" spans="1:33" ht="18" customHeight="1">
      <c r="A369" s="57" t="s">
        <v>488</v>
      </c>
      <c r="B369" s="57" t="s">
        <v>150</v>
      </c>
      <c r="C369" s="251">
        <v>4</v>
      </c>
      <c r="D369" s="79">
        <v>5</v>
      </c>
      <c r="E369" s="79">
        <v>1</v>
      </c>
      <c r="F369" s="80">
        <v>5</v>
      </c>
      <c r="G369" s="80">
        <v>1</v>
      </c>
      <c r="H369" s="86"/>
      <c r="I369" s="86"/>
      <c r="J369" s="55" t="s">
        <v>208</v>
      </c>
      <c r="K369" s="59">
        <v>1</v>
      </c>
      <c r="L369" s="60"/>
      <c r="M369" s="56">
        <v>45708</v>
      </c>
      <c r="N369" s="56"/>
      <c r="O369" s="56"/>
      <c r="P369" s="98">
        <v>5</v>
      </c>
      <c r="Q369" s="98">
        <f t="shared" si="77"/>
        <v>5</v>
      </c>
      <c r="R369" s="84">
        <v>1</v>
      </c>
      <c r="S369" s="84">
        <f t="shared" ref="S369" si="86">P369-R369</f>
        <v>4</v>
      </c>
      <c r="T369" s="84">
        <f>R369</f>
        <v>1</v>
      </c>
      <c r="U369" s="84">
        <v>0</v>
      </c>
      <c r="V369" s="84">
        <f>S369</f>
        <v>4</v>
      </c>
      <c r="W369" s="89">
        <v>126</v>
      </c>
      <c r="X369" s="89">
        <v>6</v>
      </c>
      <c r="Y369" s="89">
        <f t="shared" si="81"/>
        <v>132</v>
      </c>
      <c r="Z369" s="56">
        <v>45945</v>
      </c>
      <c r="AA369" s="259">
        <v>0.375</v>
      </c>
      <c r="AB369" s="259">
        <v>0.63888888888888895</v>
      </c>
      <c r="AC369" s="11" t="str">
        <f t="shared" si="82"/>
        <v>인천-인천</v>
      </c>
      <c r="AD369" s="72" t="s">
        <v>345</v>
      </c>
      <c r="AE369" s="72" t="s">
        <v>345</v>
      </c>
      <c r="AF369" s="58" t="s">
        <v>437</v>
      </c>
      <c r="AG369" s="71" t="s">
        <v>353</v>
      </c>
    </row>
    <row r="370" spans="1:33" s="15" customFormat="1" ht="18" hidden="1" customHeight="1">
      <c r="A370" s="4" t="s">
        <v>488</v>
      </c>
      <c r="B370" s="4" t="s">
        <v>150</v>
      </c>
      <c r="C370" s="3">
        <v>5</v>
      </c>
      <c r="D370" s="79"/>
      <c r="E370" s="79"/>
      <c r="F370" s="80"/>
      <c r="G370" s="80"/>
      <c r="H370" s="86"/>
      <c r="I370" s="86"/>
      <c r="J370" s="3"/>
      <c r="K370" s="6"/>
      <c r="L370" s="7"/>
      <c r="M370" s="8"/>
      <c r="N370" s="8"/>
      <c r="O370" s="9"/>
      <c r="P370" s="87"/>
      <c r="Q370" s="98">
        <f t="shared" si="77"/>
        <v>0</v>
      </c>
      <c r="R370" s="84"/>
      <c r="S370" s="84"/>
      <c r="T370" s="84"/>
      <c r="U370" s="84"/>
      <c r="V370" s="84"/>
      <c r="W370" s="89"/>
      <c r="X370" s="89"/>
      <c r="Y370" s="89">
        <f t="shared" si="81"/>
        <v>0</v>
      </c>
      <c r="Z370" s="8"/>
      <c r="AA370" s="10"/>
      <c r="AB370" s="10"/>
      <c r="AC370" s="11" t="str">
        <f t="shared" si="82"/>
        <v>-</v>
      </c>
      <c r="AD370" s="5"/>
      <c r="AE370" s="5"/>
      <c r="AF370" s="5"/>
      <c r="AG370" s="12"/>
    </row>
    <row r="371" spans="1:33" ht="18" hidden="1" customHeight="1">
      <c r="A371" s="4" t="s">
        <v>488</v>
      </c>
      <c r="B371" s="4" t="s">
        <v>151</v>
      </c>
      <c r="C371" s="3">
        <v>3</v>
      </c>
      <c r="D371" s="79"/>
      <c r="E371" s="79"/>
      <c r="F371" s="80"/>
      <c r="G371" s="80"/>
      <c r="H371" s="86"/>
      <c r="I371" s="86"/>
      <c r="J371" s="3"/>
      <c r="K371" s="6"/>
      <c r="L371" s="7"/>
      <c r="M371" s="8"/>
      <c r="N371" s="8"/>
      <c r="O371" s="9"/>
      <c r="P371" s="87"/>
      <c r="Q371" s="98">
        <f t="shared" si="77"/>
        <v>0</v>
      </c>
      <c r="R371" s="84"/>
      <c r="S371" s="84"/>
      <c r="T371" s="84"/>
      <c r="U371" s="84"/>
      <c r="V371" s="84"/>
      <c r="W371" s="89"/>
      <c r="X371" s="89"/>
      <c r="Y371" s="89">
        <f t="shared" si="81"/>
        <v>0</v>
      </c>
      <c r="Z371" s="8"/>
      <c r="AA371" s="10"/>
      <c r="AB371" s="10"/>
      <c r="AC371" s="11" t="str">
        <f t="shared" si="82"/>
        <v>-</v>
      </c>
      <c r="AD371" s="5"/>
      <c r="AE371" s="5"/>
      <c r="AF371" s="5"/>
      <c r="AG371" s="12"/>
    </row>
    <row r="372" spans="1:33" ht="18" hidden="1" customHeight="1">
      <c r="A372" s="18" t="s">
        <v>488</v>
      </c>
      <c r="B372" s="18" t="s">
        <v>151</v>
      </c>
      <c r="C372" s="19">
        <v>4</v>
      </c>
      <c r="D372" s="90">
        <v>9</v>
      </c>
      <c r="E372" s="90">
        <v>1</v>
      </c>
      <c r="F372" s="91"/>
      <c r="G372" s="91"/>
      <c r="H372" s="92"/>
      <c r="I372" s="92"/>
      <c r="J372" s="19" t="s">
        <v>202</v>
      </c>
      <c r="K372" s="21">
        <v>1</v>
      </c>
      <c r="L372" s="22"/>
      <c r="M372" s="23">
        <v>45672</v>
      </c>
      <c r="N372" s="23">
        <v>45740</v>
      </c>
      <c r="O372" s="23"/>
      <c r="P372" s="93">
        <v>9</v>
      </c>
      <c r="Q372" s="98">
        <f t="shared" si="77"/>
        <v>0</v>
      </c>
      <c r="R372" s="88"/>
      <c r="S372" s="88"/>
      <c r="T372" s="84"/>
      <c r="U372" s="88"/>
      <c r="V372" s="88"/>
      <c r="W372" s="94">
        <v>200</v>
      </c>
      <c r="X372" s="94">
        <v>9</v>
      </c>
      <c r="Y372" s="94">
        <f t="shared" si="81"/>
        <v>209</v>
      </c>
      <c r="Z372" s="23">
        <v>45770</v>
      </c>
      <c r="AA372" s="24">
        <v>0.3611111111111111</v>
      </c>
      <c r="AB372" s="24">
        <v>0.64583333333333337</v>
      </c>
      <c r="AC372" s="25" t="str">
        <f t="shared" si="82"/>
        <v>인천-강화</v>
      </c>
      <c r="AD372" s="20" t="s">
        <v>345</v>
      </c>
      <c r="AE372" s="20" t="s">
        <v>24</v>
      </c>
      <c r="AF372" s="20" t="s">
        <v>348</v>
      </c>
      <c r="AG372" s="26" t="s">
        <v>349</v>
      </c>
    </row>
    <row r="373" spans="1:33" ht="18" hidden="1" customHeight="1">
      <c r="A373" s="4" t="s">
        <v>488</v>
      </c>
      <c r="B373" s="4" t="s">
        <v>151</v>
      </c>
      <c r="C373" s="3">
        <v>5</v>
      </c>
      <c r="D373" s="79"/>
      <c r="E373" s="79"/>
      <c r="F373" s="80"/>
      <c r="G373" s="80"/>
      <c r="H373" s="86"/>
      <c r="I373" s="86"/>
      <c r="J373" s="3"/>
      <c r="K373" s="6"/>
      <c r="L373" s="7"/>
      <c r="M373" s="8"/>
      <c r="N373" s="8"/>
      <c r="O373" s="9"/>
      <c r="P373" s="87"/>
      <c r="Q373" s="98">
        <f t="shared" si="77"/>
        <v>0</v>
      </c>
      <c r="R373" s="84"/>
      <c r="S373" s="84"/>
      <c r="T373" s="84"/>
      <c r="U373" s="84"/>
      <c r="V373" s="84"/>
      <c r="W373" s="89"/>
      <c r="X373" s="89"/>
      <c r="Y373" s="89">
        <f t="shared" si="81"/>
        <v>0</v>
      </c>
      <c r="Z373" s="8"/>
      <c r="AA373" s="10"/>
      <c r="AB373" s="10"/>
      <c r="AC373" s="11" t="str">
        <f t="shared" si="82"/>
        <v>-</v>
      </c>
      <c r="AD373" s="5"/>
      <c r="AE373" s="5"/>
      <c r="AF373" s="5"/>
      <c r="AG373" s="12"/>
    </row>
    <row r="374" spans="1:33" ht="18" hidden="1" customHeight="1">
      <c r="A374" s="4" t="s">
        <v>488</v>
      </c>
      <c r="B374" s="4" t="s">
        <v>152</v>
      </c>
      <c r="C374" s="3">
        <v>3</v>
      </c>
      <c r="D374" s="79">
        <v>2</v>
      </c>
      <c r="E374" s="79">
        <v>1</v>
      </c>
      <c r="F374" s="80"/>
      <c r="G374" s="80"/>
      <c r="H374" s="86"/>
      <c r="I374" s="86"/>
      <c r="J374" s="3"/>
      <c r="K374" s="6"/>
      <c r="L374" s="7"/>
      <c r="M374" s="13"/>
      <c r="N374" s="13"/>
      <c r="O374" s="14"/>
      <c r="P374" s="87"/>
      <c r="Q374" s="98">
        <f t="shared" si="77"/>
        <v>0</v>
      </c>
      <c r="R374" s="84"/>
      <c r="S374" s="84"/>
      <c r="T374" s="84"/>
      <c r="U374" s="84"/>
      <c r="V374" s="84"/>
      <c r="W374" s="89"/>
      <c r="X374" s="89"/>
      <c r="Y374" s="89">
        <f t="shared" si="81"/>
        <v>0</v>
      </c>
      <c r="Z374" s="8"/>
      <c r="AA374" s="10"/>
      <c r="AB374" s="10"/>
      <c r="AC374" s="11" t="str">
        <f t="shared" si="82"/>
        <v>-</v>
      </c>
      <c r="AD374" s="5"/>
      <c r="AE374" s="5"/>
      <c r="AF374" s="5"/>
      <c r="AG374" s="12"/>
    </row>
    <row r="375" spans="1:33" ht="18" hidden="1" customHeight="1">
      <c r="A375" s="4" t="s">
        <v>488</v>
      </c>
      <c r="B375" s="4" t="s">
        <v>152</v>
      </c>
      <c r="C375" s="3">
        <v>4</v>
      </c>
      <c r="D375" s="79">
        <v>2</v>
      </c>
      <c r="E375" s="79">
        <v>1</v>
      </c>
      <c r="F375" s="80"/>
      <c r="G375" s="80"/>
      <c r="H375" s="86"/>
      <c r="I375" s="86"/>
      <c r="J375" s="3"/>
      <c r="K375" s="6"/>
      <c r="L375" s="7"/>
      <c r="M375" s="13"/>
      <c r="N375" s="13"/>
      <c r="O375" s="14"/>
      <c r="P375" s="87"/>
      <c r="Q375" s="98">
        <f t="shared" si="77"/>
        <v>0</v>
      </c>
      <c r="R375" s="84"/>
      <c r="S375" s="84"/>
      <c r="T375" s="84"/>
      <c r="U375" s="84"/>
      <c r="V375" s="84"/>
      <c r="W375" s="89"/>
      <c r="X375" s="89"/>
      <c r="Y375" s="89">
        <f t="shared" si="81"/>
        <v>0</v>
      </c>
      <c r="Z375" s="8"/>
      <c r="AA375" s="10"/>
      <c r="AB375" s="10"/>
      <c r="AC375" s="11" t="str">
        <f t="shared" si="82"/>
        <v>-</v>
      </c>
      <c r="AD375" s="5"/>
      <c r="AE375" s="5"/>
      <c r="AF375" s="5"/>
      <c r="AG375" s="12"/>
    </row>
    <row r="376" spans="1:33" ht="18" hidden="1" customHeight="1">
      <c r="A376" s="4" t="s">
        <v>488</v>
      </c>
      <c r="B376" s="4" t="s">
        <v>152</v>
      </c>
      <c r="C376" s="3">
        <v>5</v>
      </c>
      <c r="D376" s="79"/>
      <c r="E376" s="79"/>
      <c r="F376" s="80"/>
      <c r="G376" s="80"/>
      <c r="H376" s="86"/>
      <c r="I376" s="86"/>
      <c r="J376" s="3"/>
      <c r="K376" s="6"/>
      <c r="L376" s="7"/>
      <c r="M376" s="13"/>
      <c r="N376" s="13"/>
      <c r="O376" s="14"/>
      <c r="P376" s="87"/>
      <c r="Q376" s="98">
        <f t="shared" si="77"/>
        <v>0</v>
      </c>
      <c r="R376" s="84"/>
      <c r="S376" s="84"/>
      <c r="T376" s="84"/>
      <c r="U376" s="84"/>
      <c r="V376" s="84"/>
      <c r="W376" s="89"/>
      <c r="X376" s="89"/>
      <c r="Y376" s="89">
        <f t="shared" si="81"/>
        <v>0</v>
      </c>
      <c r="Z376" s="8"/>
      <c r="AA376" s="10"/>
      <c r="AB376" s="10"/>
      <c r="AC376" s="11" t="str">
        <f t="shared" si="82"/>
        <v>-</v>
      </c>
      <c r="AD376" s="5"/>
      <c r="AE376" s="5"/>
      <c r="AF376" s="5"/>
      <c r="AG376" s="12"/>
    </row>
    <row r="377" spans="1:33" ht="18" hidden="1" customHeight="1">
      <c r="A377" s="4" t="s">
        <v>488</v>
      </c>
      <c r="B377" s="4" t="s">
        <v>153</v>
      </c>
      <c r="C377" s="3">
        <v>3</v>
      </c>
      <c r="D377" s="79"/>
      <c r="E377" s="79"/>
      <c r="F377" s="80"/>
      <c r="G377" s="80"/>
      <c r="H377" s="86"/>
      <c r="I377" s="86"/>
      <c r="J377" s="3"/>
      <c r="K377" s="6"/>
      <c r="L377" s="7"/>
      <c r="M377" s="13"/>
      <c r="N377" s="13"/>
      <c r="O377" s="14"/>
      <c r="P377" s="87"/>
      <c r="Q377" s="98">
        <f t="shared" si="77"/>
        <v>0</v>
      </c>
      <c r="R377" s="84"/>
      <c r="S377" s="84"/>
      <c r="T377" s="84"/>
      <c r="U377" s="84"/>
      <c r="V377" s="84"/>
      <c r="W377" s="89"/>
      <c r="X377" s="89"/>
      <c r="Y377" s="89">
        <f t="shared" si="81"/>
        <v>0</v>
      </c>
      <c r="Z377" s="8"/>
      <c r="AA377" s="10"/>
      <c r="AB377" s="10"/>
      <c r="AC377" s="11" t="str">
        <f t="shared" si="82"/>
        <v>-</v>
      </c>
      <c r="AD377" s="5"/>
      <c r="AE377" s="5"/>
      <c r="AF377" s="5"/>
      <c r="AG377" s="12"/>
    </row>
    <row r="378" spans="1:33" ht="18" hidden="1" customHeight="1">
      <c r="A378" s="4" t="s">
        <v>488</v>
      </c>
      <c r="B378" s="4" t="s">
        <v>153</v>
      </c>
      <c r="C378" s="3">
        <v>4</v>
      </c>
      <c r="D378" s="79"/>
      <c r="E378" s="79"/>
      <c r="F378" s="80"/>
      <c r="G378" s="80"/>
      <c r="H378" s="86"/>
      <c r="I378" s="86"/>
      <c r="J378" s="3"/>
      <c r="K378" s="6"/>
      <c r="L378" s="7"/>
      <c r="M378" s="13"/>
      <c r="N378" s="13"/>
      <c r="O378" s="14"/>
      <c r="P378" s="87"/>
      <c r="Q378" s="98">
        <f t="shared" si="77"/>
        <v>0</v>
      </c>
      <c r="R378" s="84"/>
      <c r="S378" s="84"/>
      <c r="T378" s="84"/>
      <c r="U378" s="84"/>
      <c r="V378" s="84"/>
      <c r="W378" s="89"/>
      <c r="X378" s="89"/>
      <c r="Y378" s="89">
        <f t="shared" si="81"/>
        <v>0</v>
      </c>
      <c r="Z378" s="8"/>
      <c r="AA378" s="10"/>
      <c r="AB378" s="10"/>
      <c r="AC378" s="11" t="str">
        <f t="shared" si="82"/>
        <v>-</v>
      </c>
      <c r="AD378" s="5"/>
      <c r="AE378" s="5"/>
      <c r="AF378" s="5"/>
      <c r="AG378" s="12"/>
    </row>
    <row r="379" spans="1:33" ht="18" hidden="1" customHeight="1">
      <c r="A379" s="4" t="s">
        <v>488</v>
      </c>
      <c r="B379" s="4" t="s">
        <v>153</v>
      </c>
      <c r="C379" s="3">
        <v>5</v>
      </c>
      <c r="D379" s="79"/>
      <c r="E379" s="79"/>
      <c r="F379" s="80"/>
      <c r="G379" s="80"/>
      <c r="H379" s="86"/>
      <c r="I379" s="86"/>
      <c r="J379" s="3"/>
      <c r="K379" s="6"/>
      <c r="L379" s="7"/>
      <c r="M379" s="13"/>
      <c r="N379" s="13"/>
      <c r="O379" s="14"/>
      <c r="P379" s="87"/>
      <c r="Q379" s="98">
        <f t="shared" si="77"/>
        <v>0</v>
      </c>
      <c r="R379" s="84"/>
      <c r="S379" s="84"/>
      <c r="T379" s="84"/>
      <c r="U379" s="84"/>
      <c r="V379" s="84"/>
      <c r="W379" s="89"/>
      <c r="X379" s="89"/>
      <c r="Y379" s="89">
        <f t="shared" si="81"/>
        <v>0</v>
      </c>
      <c r="Z379" s="8"/>
      <c r="AA379" s="10"/>
      <c r="AB379" s="10"/>
      <c r="AC379" s="11" t="str">
        <f t="shared" si="82"/>
        <v>-</v>
      </c>
      <c r="AD379" s="5"/>
      <c r="AE379" s="5"/>
      <c r="AF379" s="5"/>
      <c r="AG379" s="12"/>
    </row>
    <row r="380" spans="1:33" ht="18" hidden="1" customHeight="1">
      <c r="A380" s="4" t="s">
        <v>488</v>
      </c>
      <c r="B380" s="4" t="s">
        <v>154</v>
      </c>
      <c r="C380" s="3">
        <v>3</v>
      </c>
      <c r="D380" s="79"/>
      <c r="E380" s="79"/>
      <c r="F380" s="80"/>
      <c r="G380" s="80"/>
      <c r="H380" s="86"/>
      <c r="I380" s="86"/>
      <c r="J380" s="3"/>
      <c r="K380" s="6"/>
      <c r="L380" s="7"/>
      <c r="M380" s="8"/>
      <c r="N380" s="8"/>
      <c r="O380" s="9"/>
      <c r="P380" s="87"/>
      <c r="Q380" s="98">
        <f t="shared" si="77"/>
        <v>0</v>
      </c>
      <c r="R380" s="84"/>
      <c r="S380" s="84"/>
      <c r="T380" s="84"/>
      <c r="U380" s="84"/>
      <c r="V380" s="84"/>
      <c r="W380" s="89"/>
      <c r="X380" s="89"/>
      <c r="Y380" s="89">
        <f t="shared" si="81"/>
        <v>0</v>
      </c>
      <c r="Z380" s="8"/>
      <c r="AA380" s="10"/>
      <c r="AB380" s="10"/>
      <c r="AC380" s="11" t="str">
        <f t="shared" si="82"/>
        <v>-</v>
      </c>
      <c r="AD380" s="5"/>
      <c r="AE380" s="5"/>
      <c r="AF380" s="5"/>
      <c r="AG380" s="12"/>
    </row>
    <row r="381" spans="1:33" ht="18" customHeight="1">
      <c r="A381" s="57" t="s">
        <v>488</v>
      </c>
      <c r="B381" s="57" t="s">
        <v>154</v>
      </c>
      <c r="C381" s="251">
        <v>4</v>
      </c>
      <c r="D381" s="79">
        <v>8</v>
      </c>
      <c r="E381" s="79">
        <v>1</v>
      </c>
      <c r="F381" s="80">
        <v>8</v>
      </c>
      <c r="G381" s="80">
        <v>1</v>
      </c>
      <c r="H381" s="86"/>
      <c r="I381" s="86"/>
      <c r="J381" s="55" t="s">
        <v>208</v>
      </c>
      <c r="K381" s="59">
        <v>1</v>
      </c>
      <c r="L381" s="60"/>
      <c r="M381" s="56">
        <v>45672</v>
      </c>
      <c r="N381" s="56"/>
      <c r="O381" s="56"/>
      <c r="P381" s="98">
        <v>8</v>
      </c>
      <c r="Q381" s="98">
        <f t="shared" si="77"/>
        <v>8</v>
      </c>
      <c r="R381" s="84">
        <v>1</v>
      </c>
      <c r="S381" s="84">
        <f t="shared" ref="S381" si="87">P381-R381</f>
        <v>7</v>
      </c>
      <c r="T381" s="84">
        <f>R381</f>
        <v>1</v>
      </c>
      <c r="U381" s="84">
        <v>0</v>
      </c>
      <c r="V381" s="84">
        <f>S381</f>
        <v>7</v>
      </c>
      <c r="W381" s="89">
        <v>240</v>
      </c>
      <c r="X381" s="89">
        <v>10</v>
      </c>
      <c r="Y381" s="89">
        <f t="shared" si="81"/>
        <v>250</v>
      </c>
      <c r="Z381" s="56">
        <v>45959</v>
      </c>
      <c r="AA381" s="259">
        <v>0.35416666666666669</v>
      </c>
      <c r="AB381" s="259">
        <v>0.625</v>
      </c>
      <c r="AC381" s="11" t="str">
        <f t="shared" si="82"/>
        <v>인천-강화</v>
      </c>
      <c r="AD381" s="72" t="s">
        <v>345</v>
      </c>
      <c r="AE381" s="72" t="s">
        <v>24</v>
      </c>
      <c r="AF381" s="58" t="s">
        <v>348</v>
      </c>
      <c r="AG381" s="71" t="s">
        <v>349</v>
      </c>
    </row>
    <row r="382" spans="1:33" ht="18" hidden="1" customHeight="1">
      <c r="A382" s="4" t="s">
        <v>488</v>
      </c>
      <c r="B382" s="4" t="s">
        <v>154</v>
      </c>
      <c r="C382" s="3">
        <v>5</v>
      </c>
      <c r="D382" s="79"/>
      <c r="E382" s="79"/>
      <c r="F382" s="80"/>
      <c r="G382" s="80"/>
      <c r="H382" s="86"/>
      <c r="I382" s="86"/>
      <c r="J382" s="3"/>
      <c r="K382" s="6"/>
      <c r="L382" s="7"/>
      <c r="M382" s="8"/>
      <c r="N382" s="8"/>
      <c r="O382" s="9"/>
      <c r="P382" s="87"/>
      <c r="Q382" s="98">
        <f t="shared" si="77"/>
        <v>0</v>
      </c>
      <c r="R382" s="84"/>
      <c r="S382" s="84"/>
      <c r="T382" s="84"/>
      <c r="U382" s="84"/>
      <c r="V382" s="84"/>
      <c r="W382" s="89"/>
      <c r="X382" s="89"/>
      <c r="Y382" s="89">
        <f t="shared" si="81"/>
        <v>0</v>
      </c>
      <c r="Z382" s="8"/>
      <c r="AA382" s="10"/>
      <c r="AB382" s="10"/>
      <c r="AC382" s="11" t="str">
        <f t="shared" si="82"/>
        <v>-</v>
      </c>
      <c r="AD382" s="5"/>
      <c r="AE382" s="5"/>
      <c r="AF382" s="5"/>
      <c r="AG382" s="12"/>
    </row>
    <row r="383" spans="1:33" ht="18" hidden="1" customHeight="1">
      <c r="A383" s="4" t="s">
        <v>488</v>
      </c>
      <c r="B383" s="4" t="s">
        <v>155</v>
      </c>
      <c r="C383" s="3">
        <v>3</v>
      </c>
      <c r="D383" s="79"/>
      <c r="E383" s="79"/>
      <c r="F383" s="80"/>
      <c r="G383" s="80"/>
      <c r="H383" s="86"/>
      <c r="I383" s="86"/>
      <c r="J383" s="3"/>
      <c r="K383" s="6"/>
      <c r="L383" s="7"/>
      <c r="M383" s="8"/>
      <c r="N383" s="8"/>
      <c r="O383" s="9"/>
      <c r="P383" s="87"/>
      <c r="Q383" s="98">
        <f t="shared" si="77"/>
        <v>0</v>
      </c>
      <c r="R383" s="84"/>
      <c r="S383" s="84"/>
      <c r="T383" s="84"/>
      <c r="U383" s="84"/>
      <c r="V383" s="84"/>
      <c r="W383" s="89"/>
      <c r="X383" s="89"/>
      <c r="Y383" s="89">
        <f t="shared" si="81"/>
        <v>0</v>
      </c>
      <c r="Z383" s="8"/>
      <c r="AA383" s="10"/>
      <c r="AB383" s="10"/>
      <c r="AC383" s="11" t="str">
        <f t="shared" si="82"/>
        <v>-</v>
      </c>
      <c r="AD383" s="5"/>
      <c r="AE383" s="5"/>
      <c r="AF383" s="5"/>
      <c r="AG383" s="12"/>
    </row>
    <row r="384" spans="1:33" ht="18" customHeight="1">
      <c r="A384" s="57" t="s">
        <v>488</v>
      </c>
      <c r="B384" s="57" t="s">
        <v>155</v>
      </c>
      <c r="C384" s="251">
        <v>4</v>
      </c>
      <c r="D384" s="79"/>
      <c r="E384" s="79"/>
      <c r="F384" s="80">
        <v>4</v>
      </c>
      <c r="G384" s="80">
        <v>1</v>
      </c>
      <c r="H384" s="86"/>
      <c r="I384" s="86"/>
      <c r="J384" s="55" t="s">
        <v>208</v>
      </c>
      <c r="K384" s="59">
        <v>1</v>
      </c>
      <c r="L384" s="60"/>
      <c r="M384" s="56">
        <v>45709</v>
      </c>
      <c r="N384" s="56"/>
      <c r="O384" s="56"/>
      <c r="P384" s="98">
        <v>4</v>
      </c>
      <c r="Q384" s="98">
        <f t="shared" si="77"/>
        <v>4</v>
      </c>
      <c r="R384" s="84">
        <v>1</v>
      </c>
      <c r="S384" s="84">
        <f t="shared" ref="S384" si="88">P384-R384</f>
        <v>3</v>
      </c>
      <c r="T384" s="84">
        <f>R384</f>
        <v>1</v>
      </c>
      <c r="U384" s="84">
        <v>0</v>
      </c>
      <c r="V384" s="84">
        <f>S384</f>
        <v>3</v>
      </c>
      <c r="W384" s="89">
        <v>147</v>
      </c>
      <c r="X384" s="89">
        <v>8</v>
      </c>
      <c r="Y384" s="89">
        <f t="shared" si="81"/>
        <v>155</v>
      </c>
      <c r="Z384" s="56">
        <v>45926</v>
      </c>
      <c r="AA384" s="259">
        <v>0.36805555555555558</v>
      </c>
      <c r="AB384" s="259">
        <v>0.53472222222222221</v>
      </c>
      <c r="AC384" s="11" t="str">
        <f t="shared" si="82"/>
        <v>인천-인천</v>
      </c>
      <c r="AD384" s="72" t="s">
        <v>345</v>
      </c>
      <c r="AE384" s="72" t="s">
        <v>345</v>
      </c>
      <c r="AF384" s="58" t="s">
        <v>497</v>
      </c>
      <c r="AG384" s="71" t="s">
        <v>353</v>
      </c>
    </row>
    <row r="385" spans="1:33" ht="18" hidden="1" customHeight="1">
      <c r="A385" s="4" t="s">
        <v>488</v>
      </c>
      <c r="B385" s="4" t="s">
        <v>155</v>
      </c>
      <c r="C385" s="3">
        <v>5</v>
      </c>
      <c r="D385" s="79"/>
      <c r="E385" s="79"/>
      <c r="F385" s="80"/>
      <c r="G385" s="80"/>
      <c r="H385" s="86"/>
      <c r="I385" s="86"/>
      <c r="J385" s="3"/>
      <c r="K385" s="6"/>
      <c r="L385" s="7"/>
      <c r="M385" s="8"/>
      <c r="N385" s="8"/>
      <c r="O385" s="9"/>
      <c r="P385" s="87"/>
      <c r="Q385" s="98">
        <f t="shared" si="77"/>
        <v>0</v>
      </c>
      <c r="R385" s="84"/>
      <c r="S385" s="84"/>
      <c r="T385" s="84"/>
      <c r="U385" s="84"/>
      <c r="V385" s="84"/>
      <c r="W385" s="89"/>
      <c r="X385" s="89"/>
      <c r="Y385" s="89">
        <f t="shared" si="81"/>
        <v>0</v>
      </c>
      <c r="Z385" s="8"/>
      <c r="AA385" s="10"/>
      <c r="AB385" s="10"/>
      <c r="AC385" s="11" t="str">
        <f t="shared" si="82"/>
        <v>-</v>
      </c>
      <c r="AD385" s="5"/>
      <c r="AE385" s="5"/>
      <c r="AF385" s="5"/>
      <c r="AG385" s="12"/>
    </row>
    <row r="386" spans="1:33" ht="18" hidden="1" customHeight="1">
      <c r="A386" s="4" t="s">
        <v>488</v>
      </c>
      <c r="B386" s="4" t="s">
        <v>156</v>
      </c>
      <c r="C386" s="3">
        <v>3</v>
      </c>
      <c r="D386" s="79"/>
      <c r="E386" s="79"/>
      <c r="F386" s="80"/>
      <c r="G386" s="80"/>
      <c r="H386" s="86"/>
      <c r="I386" s="86"/>
      <c r="J386" s="3"/>
      <c r="K386" s="6"/>
      <c r="L386" s="7"/>
      <c r="M386" s="13"/>
      <c r="N386" s="13"/>
      <c r="O386" s="14"/>
      <c r="P386" s="87"/>
      <c r="Q386" s="98">
        <f t="shared" si="77"/>
        <v>0</v>
      </c>
      <c r="R386" s="84"/>
      <c r="S386" s="84"/>
      <c r="T386" s="84"/>
      <c r="U386" s="84"/>
      <c r="V386" s="84"/>
      <c r="W386" s="89"/>
      <c r="X386" s="89"/>
      <c r="Y386" s="89">
        <f t="shared" si="81"/>
        <v>0</v>
      </c>
      <c r="Z386" s="8"/>
      <c r="AA386" s="10"/>
      <c r="AB386" s="10"/>
      <c r="AC386" s="11" t="str">
        <f t="shared" si="82"/>
        <v>-</v>
      </c>
      <c r="AD386" s="5"/>
      <c r="AE386" s="5"/>
      <c r="AF386" s="5"/>
      <c r="AG386" s="12"/>
    </row>
    <row r="387" spans="1:33" ht="18" hidden="1" customHeight="1">
      <c r="A387" s="4" t="s">
        <v>488</v>
      </c>
      <c r="B387" s="4" t="s">
        <v>156</v>
      </c>
      <c r="C387" s="3">
        <v>4</v>
      </c>
      <c r="D387" s="79"/>
      <c r="E387" s="79"/>
      <c r="F387" s="80"/>
      <c r="G387" s="80"/>
      <c r="H387" s="86"/>
      <c r="I387" s="86"/>
      <c r="J387" s="3"/>
      <c r="K387" s="6"/>
      <c r="L387" s="7"/>
      <c r="M387" s="13"/>
      <c r="N387" s="13"/>
      <c r="O387" s="14"/>
      <c r="P387" s="87"/>
      <c r="Q387" s="98">
        <f t="shared" si="77"/>
        <v>0</v>
      </c>
      <c r="R387" s="84"/>
      <c r="S387" s="84"/>
      <c r="T387" s="84"/>
      <c r="U387" s="84"/>
      <c r="V387" s="84"/>
      <c r="W387" s="89"/>
      <c r="X387" s="89"/>
      <c r="Y387" s="89">
        <f t="shared" si="81"/>
        <v>0</v>
      </c>
      <c r="Z387" s="8"/>
      <c r="AA387" s="10"/>
      <c r="AB387" s="10"/>
      <c r="AC387" s="11" t="str">
        <f t="shared" si="82"/>
        <v>-</v>
      </c>
      <c r="AD387" s="5"/>
      <c r="AE387" s="5"/>
      <c r="AF387" s="5"/>
      <c r="AG387" s="12"/>
    </row>
    <row r="388" spans="1:33" ht="18" hidden="1" customHeight="1">
      <c r="A388" s="4" t="s">
        <v>488</v>
      </c>
      <c r="B388" s="4" t="s">
        <v>156</v>
      </c>
      <c r="C388" s="3">
        <v>5</v>
      </c>
      <c r="D388" s="79"/>
      <c r="E388" s="79"/>
      <c r="F388" s="80"/>
      <c r="G388" s="80"/>
      <c r="H388" s="86"/>
      <c r="I388" s="86"/>
      <c r="J388" s="3"/>
      <c r="K388" s="6"/>
      <c r="L388" s="7"/>
      <c r="M388" s="13"/>
      <c r="N388" s="13"/>
      <c r="O388" s="14"/>
      <c r="P388" s="87"/>
      <c r="Q388" s="98">
        <f t="shared" si="77"/>
        <v>0</v>
      </c>
      <c r="R388" s="84"/>
      <c r="S388" s="84"/>
      <c r="T388" s="84"/>
      <c r="U388" s="84"/>
      <c r="V388" s="84"/>
      <c r="W388" s="89"/>
      <c r="X388" s="89"/>
      <c r="Y388" s="89">
        <f t="shared" si="81"/>
        <v>0</v>
      </c>
      <c r="Z388" s="8"/>
      <c r="AA388" s="10"/>
      <c r="AB388" s="10"/>
      <c r="AC388" s="11" t="str">
        <f t="shared" si="82"/>
        <v>-</v>
      </c>
      <c r="AD388" s="5"/>
      <c r="AE388" s="5"/>
      <c r="AF388" s="5"/>
      <c r="AG388" s="12"/>
    </row>
    <row r="389" spans="1:33" ht="18" hidden="1" customHeight="1">
      <c r="A389" s="4" t="s">
        <v>488</v>
      </c>
      <c r="B389" s="4" t="s">
        <v>157</v>
      </c>
      <c r="C389" s="3">
        <v>3</v>
      </c>
      <c r="D389" s="79">
        <v>3</v>
      </c>
      <c r="E389" s="79">
        <v>1</v>
      </c>
      <c r="F389" s="80"/>
      <c r="G389" s="80"/>
      <c r="H389" s="86"/>
      <c r="I389" s="86"/>
      <c r="J389" s="3"/>
      <c r="K389" s="6"/>
      <c r="L389" s="7"/>
      <c r="M389" s="13"/>
      <c r="N389" s="13"/>
      <c r="O389" s="14"/>
      <c r="P389" s="87"/>
      <c r="Q389" s="98">
        <f t="shared" si="77"/>
        <v>0</v>
      </c>
      <c r="R389" s="84"/>
      <c r="S389" s="84"/>
      <c r="T389" s="84"/>
      <c r="U389" s="84"/>
      <c r="V389" s="84"/>
      <c r="W389" s="89"/>
      <c r="X389" s="89"/>
      <c r="Y389" s="89">
        <f t="shared" si="81"/>
        <v>0</v>
      </c>
      <c r="Z389" s="8"/>
      <c r="AA389" s="10"/>
      <c r="AB389" s="10"/>
      <c r="AC389" s="11" t="str">
        <f t="shared" si="82"/>
        <v>-</v>
      </c>
      <c r="AD389" s="5"/>
      <c r="AE389" s="5"/>
      <c r="AF389" s="5"/>
      <c r="AG389" s="12"/>
    </row>
    <row r="390" spans="1:33" ht="18" hidden="1" customHeight="1">
      <c r="A390" s="4" t="s">
        <v>488</v>
      </c>
      <c r="B390" s="4" t="s">
        <v>157</v>
      </c>
      <c r="C390" s="3">
        <v>4</v>
      </c>
      <c r="D390" s="79">
        <v>3</v>
      </c>
      <c r="E390" s="79">
        <v>1</v>
      </c>
      <c r="F390" s="80"/>
      <c r="G390" s="80"/>
      <c r="H390" s="86"/>
      <c r="I390" s="86"/>
      <c r="J390" s="3"/>
      <c r="K390" s="6"/>
      <c r="L390" s="7"/>
      <c r="M390" s="13"/>
      <c r="N390" s="13"/>
      <c r="O390" s="14"/>
      <c r="P390" s="87"/>
      <c r="Q390" s="98">
        <f t="shared" si="77"/>
        <v>0</v>
      </c>
      <c r="R390" s="84"/>
      <c r="S390" s="84"/>
      <c r="T390" s="84"/>
      <c r="U390" s="84"/>
      <c r="V390" s="84"/>
      <c r="W390" s="89"/>
      <c r="X390" s="89"/>
      <c r="Y390" s="89">
        <f t="shared" si="81"/>
        <v>0</v>
      </c>
      <c r="Z390" s="8"/>
      <c r="AA390" s="10"/>
      <c r="AB390" s="10"/>
      <c r="AC390" s="11" t="str">
        <f t="shared" si="82"/>
        <v>-</v>
      </c>
      <c r="AD390" s="5"/>
      <c r="AE390" s="5"/>
      <c r="AF390" s="5"/>
      <c r="AG390" s="12"/>
    </row>
    <row r="391" spans="1:33" ht="18" hidden="1" customHeight="1">
      <c r="A391" s="4" t="s">
        <v>488</v>
      </c>
      <c r="B391" s="4" t="s">
        <v>157</v>
      </c>
      <c r="C391" s="3">
        <v>5</v>
      </c>
      <c r="D391" s="79"/>
      <c r="E391" s="79"/>
      <c r="F391" s="80"/>
      <c r="G391" s="80"/>
      <c r="H391" s="86"/>
      <c r="I391" s="86"/>
      <c r="J391" s="3"/>
      <c r="K391" s="6"/>
      <c r="L391" s="7"/>
      <c r="M391" s="13"/>
      <c r="N391" s="13"/>
      <c r="O391" s="14"/>
      <c r="P391" s="87"/>
      <c r="Q391" s="98">
        <f t="shared" si="77"/>
        <v>0</v>
      </c>
      <c r="R391" s="84"/>
      <c r="S391" s="84"/>
      <c r="T391" s="84"/>
      <c r="U391" s="84"/>
      <c r="V391" s="84"/>
      <c r="W391" s="89"/>
      <c r="X391" s="89"/>
      <c r="Y391" s="89">
        <f t="shared" si="81"/>
        <v>0</v>
      </c>
      <c r="Z391" s="8"/>
      <c r="AA391" s="10"/>
      <c r="AB391" s="10"/>
      <c r="AC391" s="11" t="str">
        <f t="shared" si="82"/>
        <v>-</v>
      </c>
      <c r="AD391" s="5"/>
      <c r="AE391" s="5"/>
      <c r="AF391" s="5"/>
      <c r="AG391" s="12"/>
    </row>
    <row r="392" spans="1:33" ht="18" hidden="1" customHeight="1">
      <c r="A392" s="4" t="s">
        <v>488</v>
      </c>
      <c r="B392" s="4" t="s">
        <v>158</v>
      </c>
      <c r="C392" s="3">
        <v>3</v>
      </c>
      <c r="D392" s="79"/>
      <c r="E392" s="79"/>
      <c r="F392" s="80"/>
      <c r="G392" s="80"/>
      <c r="H392" s="86"/>
      <c r="I392" s="86"/>
      <c r="J392" s="3"/>
      <c r="K392" s="6"/>
      <c r="L392" s="7"/>
      <c r="M392" s="13"/>
      <c r="N392" s="13"/>
      <c r="O392" s="14"/>
      <c r="P392" s="87"/>
      <c r="Q392" s="98">
        <f t="shared" si="77"/>
        <v>0</v>
      </c>
      <c r="R392" s="84"/>
      <c r="S392" s="84"/>
      <c r="T392" s="84"/>
      <c r="U392" s="84"/>
      <c r="V392" s="84"/>
      <c r="W392" s="89"/>
      <c r="X392" s="89"/>
      <c r="Y392" s="89">
        <f t="shared" si="81"/>
        <v>0</v>
      </c>
      <c r="Z392" s="8"/>
      <c r="AA392" s="10"/>
      <c r="AB392" s="10"/>
      <c r="AC392" s="11" t="str">
        <f t="shared" si="82"/>
        <v>-</v>
      </c>
      <c r="AD392" s="5"/>
      <c r="AE392" s="5"/>
      <c r="AF392" s="5"/>
      <c r="AG392" s="12"/>
    </row>
    <row r="393" spans="1:33" ht="18" hidden="1" customHeight="1">
      <c r="A393" s="4" t="s">
        <v>488</v>
      </c>
      <c r="B393" s="4" t="s">
        <v>158</v>
      </c>
      <c r="C393" s="3">
        <v>4</v>
      </c>
      <c r="D393" s="79">
        <v>10</v>
      </c>
      <c r="E393" s="79">
        <v>1</v>
      </c>
      <c r="F393" s="80"/>
      <c r="G393" s="80"/>
      <c r="H393" s="86"/>
      <c r="I393" s="86"/>
      <c r="J393" s="3"/>
      <c r="K393" s="6"/>
      <c r="L393" s="7"/>
      <c r="M393" s="13"/>
      <c r="N393" s="13"/>
      <c r="O393" s="14"/>
      <c r="P393" s="87"/>
      <c r="Q393" s="98">
        <f t="shared" si="77"/>
        <v>0</v>
      </c>
      <c r="R393" s="84"/>
      <c r="S393" s="84"/>
      <c r="T393" s="84"/>
      <c r="U393" s="84"/>
      <c r="V393" s="84"/>
      <c r="W393" s="89"/>
      <c r="X393" s="89"/>
      <c r="Y393" s="89">
        <f t="shared" si="81"/>
        <v>0</v>
      </c>
      <c r="Z393" s="8"/>
      <c r="AA393" s="10"/>
      <c r="AB393" s="10"/>
      <c r="AC393" s="11" t="str">
        <f t="shared" si="82"/>
        <v>-</v>
      </c>
      <c r="AD393" s="5"/>
      <c r="AE393" s="5"/>
      <c r="AF393" s="5"/>
      <c r="AG393" s="12"/>
    </row>
    <row r="394" spans="1:33" ht="18" hidden="1" customHeight="1">
      <c r="A394" s="4" t="s">
        <v>488</v>
      </c>
      <c r="B394" s="4" t="s">
        <v>158</v>
      </c>
      <c r="C394" s="3">
        <v>5</v>
      </c>
      <c r="D394" s="79"/>
      <c r="E394" s="79"/>
      <c r="F394" s="80"/>
      <c r="G394" s="80"/>
      <c r="H394" s="86"/>
      <c r="I394" s="86"/>
      <c r="J394" s="3"/>
      <c r="K394" s="6"/>
      <c r="L394" s="7"/>
      <c r="M394" s="13"/>
      <c r="N394" s="13"/>
      <c r="O394" s="14"/>
      <c r="P394" s="87"/>
      <c r="Q394" s="98">
        <f t="shared" ref="Q394:Q457" si="89">R394+S394</f>
        <v>0</v>
      </c>
      <c r="R394" s="84"/>
      <c r="S394" s="84"/>
      <c r="T394" s="84"/>
      <c r="U394" s="84"/>
      <c r="V394" s="84"/>
      <c r="W394" s="89"/>
      <c r="X394" s="89"/>
      <c r="Y394" s="89">
        <f t="shared" si="81"/>
        <v>0</v>
      </c>
      <c r="Z394" s="8"/>
      <c r="AA394" s="10"/>
      <c r="AB394" s="10"/>
      <c r="AC394" s="11" t="str">
        <f t="shared" si="82"/>
        <v>-</v>
      </c>
      <c r="AD394" s="5"/>
      <c r="AE394" s="5"/>
      <c r="AF394" s="5"/>
      <c r="AG394" s="12"/>
    </row>
    <row r="395" spans="1:33" ht="18" hidden="1" customHeight="1">
      <c r="A395" s="4" t="s">
        <v>488</v>
      </c>
      <c r="B395" s="4" t="s">
        <v>159</v>
      </c>
      <c r="C395" s="3">
        <v>3</v>
      </c>
      <c r="D395" s="79"/>
      <c r="E395" s="79"/>
      <c r="F395" s="80"/>
      <c r="G395" s="80"/>
      <c r="H395" s="86"/>
      <c r="I395" s="86"/>
      <c r="J395" s="3"/>
      <c r="K395" s="6"/>
      <c r="L395" s="7"/>
      <c r="M395" s="13"/>
      <c r="N395" s="13"/>
      <c r="O395" s="14"/>
      <c r="P395" s="87"/>
      <c r="Q395" s="98">
        <f t="shared" si="89"/>
        <v>0</v>
      </c>
      <c r="R395" s="84"/>
      <c r="S395" s="84"/>
      <c r="T395" s="84"/>
      <c r="U395" s="84"/>
      <c r="V395" s="84"/>
      <c r="W395" s="89"/>
      <c r="X395" s="89"/>
      <c r="Y395" s="89">
        <f t="shared" si="81"/>
        <v>0</v>
      </c>
      <c r="Z395" s="8"/>
      <c r="AA395" s="10"/>
      <c r="AB395" s="10"/>
      <c r="AC395" s="11" t="str">
        <f t="shared" si="82"/>
        <v>-</v>
      </c>
      <c r="AD395" s="5"/>
      <c r="AE395" s="5"/>
      <c r="AF395" s="5"/>
      <c r="AG395" s="12"/>
    </row>
    <row r="396" spans="1:33" ht="18" hidden="1" customHeight="1">
      <c r="A396" s="4" t="s">
        <v>488</v>
      </c>
      <c r="B396" s="4" t="s">
        <v>159</v>
      </c>
      <c r="C396" s="3">
        <v>4</v>
      </c>
      <c r="D396" s="79"/>
      <c r="E396" s="79"/>
      <c r="F396" s="80"/>
      <c r="G396" s="80"/>
      <c r="H396" s="86"/>
      <c r="I396" s="86"/>
      <c r="J396" s="3"/>
      <c r="K396" s="6"/>
      <c r="L396" s="7"/>
      <c r="M396" s="13"/>
      <c r="N396" s="13"/>
      <c r="O396" s="14"/>
      <c r="P396" s="87"/>
      <c r="Q396" s="98">
        <f t="shared" si="89"/>
        <v>0</v>
      </c>
      <c r="R396" s="84"/>
      <c r="S396" s="84"/>
      <c r="T396" s="84"/>
      <c r="U396" s="84"/>
      <c r="V396" s="84"/>
      <c r="W396" s="89"/>
      <c r="X396" s="89"/>
      <c r="Y396" s="89">
        <f t="shared" si="81"/>
        <v>0</v>
      </c>
      <c r="Z396" s="8"/>
      <c r="AA396" s="10"/>
      <c r="AB396" s="10"/>
      <c r="AC396" s="11" t="str">
        <f t="shared" si="82"/>
        <v>-</v>
      </c>
      <c r="AD396" s="5"/>
      <c r="AE396" s="5"/>
      <c r="AF396" s="5"/>
      <c r="AG396" s="12"/>
    </row>
    <row r="397" spans="1:33" ht="18" hidden="1" customHeight="1">
      <c r="A397" s="4" t="s">
        <v>488</v>
      </c>
      <c r="B397" s="4" t="s">
        <v>159</v>
      </c>
      <c r="C397" s="3">
        <v>5</v>
      </c>
      <c r="D397" s="79"/>
      <c r="E397" s="79"/>
      <c r="F397" s="80"/>
      <c r="G397" s="80"/>
      <c r="H397" s="86"/>
      <c r="I397" s="86"/>
      <c r="J397" s="3"/>
      <c r="K397" s="6"/>
      <c r="L397" s="7"/>
      <c r="M397" s="13"/>
      <c r="N397" s="13"/>
      <c r="O397" s="14"/>
      <c r="P397" s="87"/>
      <c r="Q397" s="98">
        <f t="shared" si="89"/>
        <v>0</v>
      </c>
      <c r="R397" s="84"/>
      <c r="S397" s="84"/>
      <c r="T397" s="84"/>
      <c r="U397" s="84"/>
      <c r="V397" s="84"/>
      <c r="W397" s="89"/>
      <c r="X397" s="89"/>
      <c r="Y397" s="89">
        <f t="shared" si="81"/>
        <v>0</v>
      </c>
      <c r="Z397" s="8"/>
      <c r="AA397" s="10"/>
      <c r="AB397" s="10"/>
      <c r="AC397" s="11" t="str">
        <f t="shared" si="82"/>
        <v>-</v>
      </c>
      <c r="AD397" s="5"/>
      <c r="AE397" s="5"/>
      <c r="AF397" s="5"/>
      <c r="AG397" s="12"/>
    </row>
    <row r="398" spans="1:33" ht="18" hidden="1" customHeight="1">
      <c r="A398" s="4" t="s">
        <v>488</v>
      </c>
      <c r="B398" s="4" t="s">
        <v>160</v>
      </c>
      <c r="C398" s="3">
        <v>3</v>
      </c>
      <c r="D398" s="79"/>
      <c r="E398" s="79"/>
      <c r="F398" s="80"/>
      <c r="G398" s="80"/>
      <c r="H398" s="86"/>
      <c r="I398" s="86"/>
      <c r="J398" s="3"/>
      <c r="K398" s="6"/>
      <c r="L398" s="7"/>
      <c r="M398" s="13"/>
      <c r="N398" s="13"/>
      <c r="O398" s="14"/>
      <c r="P398" s="87"/>
      <c r="Q398" s="98">
        <f t="shared" si="89"/>
        <v>0</v>
      </c>
      <c r="R398" s="84"/>
      <c r="S398" s="84"/>
      <c r="T398" s="84"/>
      <c r="U398" s="84"/>
      <c r="V398" s="84"/>
      <c r="W398" s="89"/>
      <c r="X398" s="89"/>
      <c r="Y398" s="89">
        <f t="shared" si="81"/>
        <v>0</v>
      </c>
      <c r="Z398" s="8"/>
      <c r="AA398" s="10"/>
      <c r="AB398" s="10"/>
      <c r="AC398" s="11" t="str">
        <f t="shared" si="82"/>
        <v>-</v>
      </c>
      <c r="AD398" s="5"/>
      <c r="AE398" s="5"/>
      <c r="AF398" s="5"/>
      <c r="AG398" s="12"/>
    </row>
    <row r="399" spans="1:33" ht="18" hidden="1" customHeight="1">
      <c r="A399" s="4" t="s">
        <v>488</v>
      </c>
      <c r="B399" s="4" t="s">
        <v>160</v>
      </c>
      <c r="C399" s="3">
        <v>4</v>
      </c>
      <c r="D399" s="79"/>
      <c r="E399" s="79"/>
      <c r="F399" s="80"/>
      <c r="G399" s="80"/>
      <c r="H399" s="86"/>
      <c r="I399" s="86"/>
      <c r="J399" s="3"/>
      <c r="K399" s="6"/>
      <c r="L399" s="7"/>
      <c r="M399" s="13"/>
      <c r="N399" s="13"/>
      <c r="O399" s="14"/>
      <c r="P399" s="87"/>
      <c r="Q399" s="98">
        <f t="shared" si="89"/>
        <v>0</v>
      </c>
      <c r="R399" s="84"/>
      <c r="S399" s="84"/>
      <c r="T399" s="84"/>
      <c r="U399" s="84"/>
      <c r="V399" s="84"/>
      <c r="W399" s="89"/>
      <c r="X399" s="89"/>
      <c r="Y399" s="89">
        <f t="shared" si="81"/>
        <v>0</v>
      </c>
      <c r="Z399" s="8"/>
      <c r="AA399" s="10"/>
      <c r="AB399" s="10"/>
      <c r="AC399" s="11" t="str">
        <f t="shared" si="82"/>
        <v>-</v>
      </c>
      <c r="AD399" s="5"/>
      <c r="AE399" s="5"/>
      <c r="AF399" s="5"/>
      <c r="AG399" s="12"/>
    </row>
    <row r="400" spans="1:33" ht="18" hidden="1" customHeight="1">
      <c r="A400" s="4" t="s">
        <v>488</v>
      </c>
      <c r="B400" s="4" t="s">
        <v>160</v>
      </c>
      <c r="C400" s="3">
        <v>5</v>
      </c>
      <c r="D400" s="79"/>
      <c r="E400" s="79"/>
      <c r="F400" s="80"/>
      <c r="G400" s="80"/>
      <c r="H400" s="86"/>
      <c r="I400" s="86"/>
      <c r="J400" s="3"/>
      <c r="K400" s="6"/>
      <c r="L400" s="7"/>
      <c r="M400" s="13"/>
      <c r="N400" s="13"/>
      <c r="O400" s="14"/>
      <c r="P400" s="87"/>
      <c r="Q400" s="98">
        <f t="shared" si="89"/>
        <v>0</v>
      </c>
      <c r="R400" s="84"/>
      <c r="S400" s="84"/>
      <c r="T400" s="84"/>
      <c r="U400" s="84"/>
      <c r="V400" s="84"/>
      <c r="W400" s="89"/>
      <c r="X400" s="89"/>
      <c r="Y400" s="89">
        <f t="shared" si="81"/>
        <v>0</v>
      </c>
      <c r="Z400" s="8"/>
      <c r="AA400" s="10"/>
      <c r="AB400" s="10"/>
      <c r="AC400" s="11" t="str">
        <f t="shared" si="82"/>
        <v>-</v>
      </c>
      <c r="AD400" s="5"/>
      <c r="AE400" s="5"/>
      <c r="AF400" s="5"/>
      <c r="AG400" s="12"/>
    </row>
    <row r="401" spans="1:33" ht="18" hidden="1" customHeight="1">
      <c r="A401" s="18" t="s">
        <v>488</v>
      </c>
      <c r="B401" s="34" t="s">
        <v>161</v>
      </c>
      <c r="C401" s="19">
        <v>3</v>
      </c>
      <c r="D401" s="90">
        <v>2</v>
      </c>
      <c r="E401" s="90">
        <v>1</v>
      </c>
      <c r="F401" s="91">
        <v>2</v>
      </c>
      <c r="G401" s="91">
        <v>1</v>
      </c>
      <c r="H401" s="92"/>
      <c r="I401" s="92"/>
      <c r="J401" s="19" t="s">
        <v>202</v>
      </c>
      <c r="K401" s="21">
        <v>1</v>
      </c>
      <c r="L401" s="22"/>
      <c r="M401" s="23">
        <v>45707</v>
      </c>
      <c r="N401" s="23">
        <v>45860</v>
      </c>
      <c r="O401" s="23"/>
      <c r="P401" s="93">
        <v>2</v>
      </c>
      <c r="Q401" s="98">
        <f t="shared" si="89"/>
        <v>0</v>
      </c>
      <c r="R401" s="88"/>
      <c r="S401" s="88"/>
      <c r="T401" s="88"/>
      <c r="U401" s="88"/>
      <c r="V401" s="88"/>
      <c r="W401" s="94">
        <v>55</v>
      </c>
      <c r="X401" s="94">
        <v>3</v>
      </c>
      <c r="Y401" s="94">
        <f t="shared" si="81"/>
        <v>58</v>
      </c>
      <c r="Z401" s="23">
        <v>45919</v>
      </c>
      <c r="AA401" s="24">
        <v>0.3611111111111111</v>
      </c>
      <c r="AB401" s="24">
        <v>0.60416666666666663</v>
      </c>
      <c r="AC401" s="25" t="str">
        <f t="shared" si="82"/>
        <v>인천-인천</v>
      </c>
      <c r="AD401" s="20" t="s">
        <v>345</v>
      </c>
      <c r="AE401" s="20" t="s">
        <v>345</v>
      </c>
      <c r="AF401" s="20" t="s">
        <v>500</v>
      </c>
      <c r="AG401" s="26" t="s">
        <v>353</v>
      </c>
    </row>
    <row r="402" spans="1:33" ht="18" hidden="1" customHeight="1">
      <c r="A402" s="18" t="s">
        <v>488</v>
      </c>
      <c r="B402" s="34" t="s">
        <v>161</v>
      </c>
      <c r="C402" s="19">
        <v>4</v>
      </c>
      <c r="D402" s="90">
        <v>2</v>
      </c>
      <c r="E402" s="90">
        <v>1</v>
      </c>
      <c r="F402" s="91">
        <v>3</v>
      </c>
      <c r="G402" s="91">
        <v>1</v>
      </c>
      <c r="H402" s="92"/>
      <c r="I402" s="92"/>
      <c r="J402" s="19" t="s">
        <v>202</v>
      </c>
      <c r="K402" s="21">
        <v>1</v>
      </c>
      <c r="L402" s="22"/>
      <c r="M402" s="23">
        <v>45707</v>
      </c>
      <c r="N402" s="23">
        <v>45860</v>
      </c>
      <c r="O402" s="23"/>
      <c r="P402" s="93">
        <v>3</v>
      </c>
      <c r="Q402" s="98">
        <f t="shared" si="89"/>
        <v>0</v>
      </c>
      <c r="R402" s="88"/>
      <c r="S402" s="88"/>
      <c r="T402" s="88"/>
      <c r="U402" s="88"/>
      <c r="V402" s="88"/>
      <c r="W402" s="94">
        <v>58</v>
      </c>
      <c r="X402" s="94">
        <v>3</v>
      </c>
      <c r="Y402" s="94">
        <f t="shared" si="81"/>
        <v>61</v>
      </c>
      <c r="Z402" s="23">
        <v>45910</v>
      </c>
      <c r="AA402" s="24">
        <v>0.375</v>
      </c>
      <c r="AB402" s="24">
        <v>0.625</v>
      </c>
      <c r="AC402" s="25" t="str">
        <f t="shared" si="82"/>
        <v>인천-인천</v>
      </c>
      <c r="AD402" s="20" t="s">
        <v>345</v>
      </c>
      <c r="AE402" s="20" t="s">
        <v>345</v>
      </c>
      <c r="AF402" s="20" t="s">
        <v>492</v>
      </c>
      <c r="AG402" s="26" t="s">
        <v>349</v>
      </c>
    </row>
    <row r="403" spans="1:33" ht="18" hidden="1" customHeight="1">
      <c r="A403" s="4" t="s">
        <v>488</v>
      </c>
      <c r="B403" s="4" t="s">
        <v>161</v>
      </c>
      <c r="C403" s="3">
        <v>5</v>
      </c>
      <c r="D403" s="79"/>
      <c r="E403" s="79"/>
      <c r="F403" s="80"/>
      <c r="G403" s="80"/>
      <c r="H403" s="86"/>
      <c r="I403" s="86"/>
      <c r="J403" s="3"/>
      <c r="K403" s="6"/>
      <c r="L403" s="7"/>
      <c r="M403" s="8"/>
      <c r="N403" s="8"/>
      <c r="O403" s="9"/>
      <c r="P403" s="87"/>
      <c r="Q403" s="98">
        <f t="shared" si="89"/>
        <v>0</v>
      </c>
      <c r="R403" s="84"/>
      <c r="S403" s="84"/>
      <c r="T403" s="84"/>
      <c r="U403" s="84"/>
      <c r="V403" s="84"/>
      <c r="W403" s="89"/>
      <c r="X403" s="89"/>
      <c r="Y403" s="89">
        <f t="shared" si="81"/>
        <v>0</v>
      </c>
      <c r="Z403" s="8"/>
      <c r="AA403" s="10"/>
      <c r="AB403" s="10"/>
      <c r="AC403" s="11" t="str">
        <f t="shared" si="82"/>
        <v>-</v>
      </c>
      <c r="AD403" s="5"/>
      <c r="AE403" s="5"/>
      <c r="AF403" s="5"/>
      <c r="AG403" s="12"/>
    </row>
    <row r="404" spans="1:33" ht="18" hidden="1" customHeight="1">
      <c r="A404" s="4" t="s">
        <v>488</v>
      </c>
      <c r="B404" s="4" t="s">
        <v>162</v>
      </c>
      <c r="C404" s="3">
        <v>3</v>
      </c>
      <c r="D404" s="79"/>
      <c r="E404" s="79"/>
      <c r="F404" s="80"/>
      <c r="G404" s="80"/>
      <c r="H404" s="86"/>
      <c r="I404" s="86"/>
      <c r="J404" s="3"/>
      <c r="K404" s="6"/>
      <c r="L404" s="7"/>
      <c r="M404" s="8"/>
      <c r="N404" s="8"/>
      <c r="O404" s="9"/>
      <c r="P404" s="87"/>
      <c r="Q404" s="98">
        <f t="shared" si="89"/>
        <v>0</v>
      </c>
      <c r="R404" s="84"/>
      <c r="S404" s="84"/>
      <c r="T404" s="84"/>
      <c r="U404" s="84"/>
      <c r="V404" s="84"/>
      <c r="W404" s="89"/>
      <c r="X404" s="89"/>
      <c r="Y404" s="89">
        <f t="shared" si="81"/>
        <v>0</v>
      </c>
      <c r="Z404" s="8"/>
      <c r="AA404" s="10"/>
      <c r="AB404" s="10"/>
      <c r="AC404" s="11" t="str">
        <f t="shared" si="82"/>
        <v>-</v>
      </c>
      <c r="AD404" s="5"/>
      <c r="AE404" s="5"/>
      <c r="AF404" s="5"/>
      <c r="AG404" s="12"/>
    </row>
    <row r="405" spans="1:33" ht="18" hidden="1" customHeight="1">
      <c r="A405" s="57" t="s">
        <v>488</v>
      </c>
      <c r="B405" s="57" t="s">
        <v>162</v>
      </c>
      <c r="C405" s="55">
        <v>4</v>
      </c>
      <c r="D405" s="79">
        <v>11</v>
      </c>
      <c r="E405" s="79">
        <v>1</v>
      </c>
      <c r="F405" s="80">
        <v>10</v>
      </c>
      <c r="G405" s="80">
        <v>1</v>
      </c>
      <c r="H405" s="86"/>
      <c r="I405" s="86"/>
      <c r="J405" s="55" t="s">
        <v>208</v>
      </c>
      <c r="K405" s="59">
        <v>1</v>
      </c>
      <c r="L405" s="60"/>
      <c r="M405" s="56">
        <v>45708</v>
      </c>
      <c r="N405" s="56"/>
      <c r="O405" s="56"/>
      <c r="P405" s="98">
        <v>10</v>
      </c>
      <c r="Q405" s="98">
        <f t="shared" si="89"/>
        <v>1</v>
      </c>
      <c r="R405" s="84">
        <v>1</v>
      </c>
      <c r="S405" s="84"/>
      <c r="T405" s="84">
        <f>R405</f>
        <v>1</v>
      </c>
      <c r="U405" s="84">
        <v>0</v>
      </c>
      <c r="V405" s="84">
        <v>0</v>
      </c>
      <c r="W405" s="89">
        <v>269</v>
      </c>
      <c r="X405" s="89">
        <v>11</v>
      </c>
      <c r="Y405" s="89">
        <f t="shared" si="81"/>
        <v>280</v>
      </c>
      <c r="Z405" s="56">
        <v>45798</v>
      </c>
      <c r="AA405" s="61">
        <v>0.375</v>
      </c>
      <c r="AB405" s="61">
        <v>0.63888888888888895</v>
      </c>
      <c r="AC405" s="11" t="str">
        <f t="shared" si="82"/>
        <v>인천-인천</v>
      </c>
      <c r="AD405" s="58" t="s">
        <v>345</v>
      </c>
      <c r="AE405" s="58" t="s">
        <v>345</v>
      </c>
      <c r="AF405" s="58" t="s">
        <v>437</v>
      </c>
      <c r="AG405" s="204" t="s">
        <v>353</v>
      </c>
    </row>
    <row r="406" spans="1:33" ht="18" hidden="1" customHeight="1">
      <c r="A406" s="4" t="s">
        <v>488</v>
      </c>
      <c r="B406" s="4" t="s">
        <v>162</v>
      </c>
      <c r="C406" s="3">
        <v>5</v>
      </c>
      <c r="D406" s="79"/>
      <c r="E406" s="79"/>
      <c r="F406" s="80"/>
      <c r="G406" s="80"/>
      <c r="H406" s="86"/>
      <c r="I406" s="86"/>
      <c r="J406" s="3"/>
      <c r="K406" s="6"/>
      <c r="L406" s="7"/>
      <c r="M406" s="8"/>
      <c r="N406" s="8"/>
      <c r="O406" s="9"/>
      <c r="P406" s="87"/>
      <c r="Q406" s="98">
        <f t="shared" si="89"/>
        <v>0</v>
      </c>
      <c r="R406" s="84"/>
      <c r="S406" s="84"/>
      <c r="T406" s="84"/>
      <c r="U406" s="84"/>
      <c r="V406" s="84"/>
      <c r="W406" s="89"/>
      <c r="X406" s="89"/>
      <c r="Y406" s="89">
        <f t="shared" si="81"/>
        <v>0</v>
      </c>
      <c r="Z406" s="8"/>
      <c r="AA406" s="10"/>
      <c r="AB406" s="10"/>
      <c r="AC406" s="11" t="str">
        <f t="shared" si="82"/>
        <v>-</v>
      </c>
      <c r="AD406" s="5"/>
      <c r="AE406" s="5"/>
      <c r="AF406" s="5"/>
      <c r="AG406" s="12"/>
    </row>
    <row r="407" spans="1:33" ht="18" hidden="1" customHeight="1">
      <c r="A407" s="4" t="s">
        <v>488</v>
      </c>
      <c r="B407" s="4" t="s">
        <v>163</v>
      </c>
      <c r="C407" s="3">
        <v>34</v>
      </c>
      <c r="D407" s="79">
        <v>1</v>
      </c>
      <c r="E407" s="79">
        <v>1</v>
      </c>
      <c r="F407" s="80"/>
      <c r="G407" s="80"/>
      <c r="H407" s="86"/>
      <c r="I407" s="86"/>
      <c r="J407" s="3"/>
      <c r="K407" s="6"/>
      <c r="L407" s="7"/>
      <c r="M407" s="13"/>
      <c r="N407" s="13"/>
      <c r="O407" s="14"/>
      <c r="P407" s="87"/>
      <c r="Q407" s="98">
        <f t="shared" si="89"/>
        <v>0</v>
      </c>
      <c r="R407" s="84"/>
      <c r="S407" s="84"/>
      <c r="T407" s="84"/>
      <c r="U407" s="84"/>
      <c r="V407" s="84"/>
      <c r="W407" s="89"/>
      <c r="X407" s="89"/>
      <c r="Y407" s="89">
        <f t="shared" si="81"/>
        <v>0</v>
      </c>
      <c r="Z407" s="8"/>
      <c r="AA407" s="10"/>
      <c r="AB407" s="10"/>
      <c r="AC407" s="11" t="str">
        <f t="shared" si="82"/>
        <v>-</v>
      </c>
      <c r="AD407" s="5"/>
      <c r="AE407" s="5"/>
      <c r="AF407" s="5"/>
      <c r="AG407" s="12"/>
    </row>
    <row r="408" spans="1:33" s="15" customFormat="1" ht="18" hidden="1" customHeight="1">
      <c r="A408" s="4" t="s">
        <v>488</v>
      </c>
      <c r="B408" s="4" t="s">
        <v>163</v>
      </c>
      <c r="C408" s="3">
        <v>5</v>
      </c>
      <c r="D408" s="79"/>
      <c r="E408" s="79"/>
      <c r="F408" s="80"/>
      <c r="G408" s="80"/>
      <c r="H408" s="86"/>
      <c r="I408" s="86"/>
      <c r="J408" s="3"/>
      <c r="K408" s="6"/>
      <c r="L408" s="7"/>
      <c r="M408" s="13"/>
      <c r="N408" s="13"/>
      <c r="O408" s="14"/>
      <c r="P408" s="87"/>
      <c r="Q408" s="98">
        <f t="shared" si="89"/>
        <v>0</v>
      </c>
      <c r="R408" s="84"/>
      <c r="S408" s="84"/>
      <c r="T408" s="84"/>
      <c r="U408" s="84"/>
      <c r="V408" s="84"/>
      <c r="W408" s="89"/>
      <c r="X408" s="89"/>
      <c r="Y408" s="89">
        <f t="shared" ref="Y408:Y471" si="90">SUM(W408:X408)</f>
        <v>0</v>
      </c>
      <c r="Z408" s="8"/>
      <c r="AA408" s="10"/>
      <c r="AB408" s="10"/>
      <c r="AC408" s="11" t="str">
        <f t="shared" ref="AC408:AC428" si="91">CONCATENATE(AD408,"-",AE408)</f>
        <v>-</v>
      </c>
      <c r="AD408" s="5"/>
      <c r="AE408" s="5"/>
      <c r="AF408" s="5"/>
      <c r="AG408" s="12"/>
    </row>
    <row r="409" spans="1:33" ht="18" hidden="1" customHeight="1">
      <c r="A409" s="4" t="s">
        <v>488</v>
      </c>
      <c r="B409" s="4" t="s">
        <v>164</v>
      </c>
      <c r="C409" s="3">
        <v>3</v>
      </c>
      <c r="D409" s="79"/>
      <c r="E409" s="79"/>
      <c r="F409" s="80"/>
      <c r="G409" s="80"/>
      <c r="H409" s="86"/>
      <c r="I409" s="86"/>
      <c r="J409" s="3"/>
      <c r="K409" s="6"/>
      <c r="L409" s="7"/>
      <c r="M409" s="8"/>
      <c r="N409" s="8"/>
      <c r="O409" s="9"/>
      <c r="P409" s="87"/>
      <c r="Q409" s="98">
        <f t="shared" si="89"/>
        <v>0</v>
      </c>
      <c r="R409" s="84"/>
      <c r="S409" s="84"/>
      <c r="T409" s="84"/>
      <c r="U409" s="84"/>
      <c r="V409" s="84"/>
      <c r="W409" s="89"/>
      <c r="X409" s="89"/>
      <c r="Y409" s="89">
        <f t="shared" si="90"/>
        <v>0</v>
      </c>
      <c r="Z409" s="8"/>
      <c r="AA409" s="10"/>
      <c r="AB409" s="10"/>
      <c r="AC409" s="11" t="str">
        <f t="shared" si="91"/>
        <v>-</v>
      </c>
      <c r="AD409" s="5"/>
      <c r="AE409" s="5"/>
      <c r="AF409" s="5"/>
      <c r="AG409" s="12"/>
    </row>
    <row r="410" spans="1:33" ht="18" hidden="1" customHeight="1">
      <c r="A410" s="18" t="s">
        <v>488</v>
      </c>
      <c r="B410" s="18" t="s">
        <v>164</v>
      </c>
      <c r="C410" s="19">
        <v>4</v>
      </c>
      <c r="D410" s="90">
        <v>8</v>
      </c>
      <c r="E410" s="90">
        <v>1</v>
      </c>
      <c r="F410" s="91">
        <v>8</v>
      </c>
      <c r="G410" s="80">
        <v>1</v>
      </c>
      <c r="H410" s="86"/>
      <c r="I410" s="86"/>
      <c r="J410" s="19" t="s">
        <v>202</v>
      </c>
      <c r="K410" s="21">
        <v>1</v>
      </c>
      <c r="L410" s="22"/>
      <c r="M410" s="23">
        <v>45677</v>
      </c>
      <c r="N410" s="23">
        <v>45748</v>
      </c>
      <c r="O410" s="23"/>
      <c r="P410" s="93">
        <v>8</v>
      </c>
      <c r="Q410" s="98">
        <f t="shared" si="89"/>
        <v>0</v>
      </c>
      <c r="R410" s="88"/>
      <c r="S410" s="88"/>
      <c r="T410" s="84"/>
      <c r="U410" s="88"/>
      <c r="V410" s="88"/>
      <c r="W410" s="94">
        <v>186</v>
      </c>
      <c r="X410" s="94">
        <v>9</v>
      </c>
      <c r="Y410" s="94">
        <f t="shared" si="90"/>
        <v>195</v>
      </c>
      <c r="Z410" s="23">
        <v>45776</v>
      </c>
      <c r="AA410" s="24">
        <v>0.35416666666666669</v>
      </c>
      <c r="AB410" s="24">
        <v>0.66666666666666663</v>
      </c>
      <c r="AC410" s="25" t="str">
        <f t="shared" si="91"/>
        <v>인천-강화</v>
      </c>
      <c r="AD410" s="20" t="s">
        <v>345</v>
      </c>
      <c r="AE410" s="20" t="s">
        <v>24</v>
      </c>
      <c r="AF410" s="20" t="s">
        <v>480</v>
      </c>
      <c r="AG410" s="26" t="s">
        <v>349</v>
      </c>
    </row>
    <row r="411" spans="1:33" ht="18" hidden="1" customHeight="1">
      <c r="A411" s="4" t="s">
        <v>488</v>
      </c>
      <c r="B411" s="4" t="s">
        <v>164</v>
      </c>
      <c r="C411" s="3">
        <v>5</v>
      </c>
      <c r="D411" s="79"/>
      <c r="E411" s="79"/>
      <c r="F411" s="80"/>
      <c r="G411" s="80"/>
      <c r="H411" s="86"/>
      <c r="I411" s="86"/>
      <c r="J411" s="3"/>
      <c r="K411" s="6"/>
      <c r="L411" s="7"/>
      <c r="M411" s="8"/>
      <c r="N411" s="8"/>
      <c r="O411" s="9"/>
      <c r="P411" s="87"/>
      <c r="Q411" s="98">
        <f t="shared" si="89"/>
        <v>0</v>
      </c>
      <c r="R411" s="84"/>
      <c r="S411" s="84"/>
      <c r="T411" s="84"/>
      <c r="U411" s="84"/>
      <c r="V411" s="84"/>
      <c r="W411" s="89"/>
      <c r="X411" s="89"/>
      <c r="Y411" s="89">
        <f t="shared" si="90"/>
        <v>0</v>
      </c>
      <c r="Z411" s="8"/>
      <c r="AA411" s="10"/>
      <c r="AB411" s="10"/>
      <c r="AC411" s="11" t="str">
        <f t="shared" si="91"/>
        <v>-</v>
      </c>
      <c r="AD411" s="5"/>
      <c r="AE411" s="5"/>
      <c r="AF411" s="5"/>
      <c r="AG411" s="12"/>
    </row>
    <row r="412" spans="1:33" ht="18" hidden="1" customHeight="1">
      <c r="A412" s="4" t="s">
        <v>488</v>
      </c>
      <c r="B412" s="4" t="s">
        <v>165</v>
      </c>
      <c r="C412" s="3">
        <v>3</v>
      </c>
      <c r="D412" s="79"/>
      <c r="E412" s="79"/>
      <c r="F412" s="80"/>
      <c r="G412" s="80"/>
      <c r="H412" s="86"/>
      <c r="I412" s="86"/>
      <c r="J412" s="3"/>
      <c r="K412" s="6"/>
      <c r="L412" s="7"/>
      <c r="M412" s="8"/>
      <c r="N412" s="8"/>
      <c r="O412" s="9"/>
      <c r="P412" s="87"/>
      <c r="Q412" s="98">
        <f t="shared" si="89"/>
        <v>0</v>
      </c>
      <c r="R412" s="84"/>
      <c r="S412" s="84"/>
      <c r="T412" s="84"/>
      <c r="U412" s="84"/>
      <c r="V412" s="84"/>
      <c r="W412" s="89"/>
      <c r="X412" s="89"/>
      <c r="Y412" s="89">
        <f t="shared" si="90"/>
        <v>0</v>
      </c>
      <c r="Z412" s="8"/>
      <c r="AA412" s="10"/>
      <c r="AB412" s="10"/>
      <c r="AC412" s="11" t="str">
        <f t="shared" si="91"/>
        <v>-</v>
      </c>
      <c r="AD412" s="5"/>
      <c r="AE412" s="5"/>
      <c r="AF412" s="5"/>
      <c r="AG412" s="12"/>
    </row>
    <row r="413" spans="1:33" ht="18" hidden="1" customHeight="1">
      <c r="A413" s="4" t="s">
        <v>488</v>
      </c>
      <c r="B413" s="4" t="s">
        <v>165</v>
      </c>
      <c r="C413" s="3">
        <v>4</v>
      </c>
      <c r="D413" s="79"/>
      <c r="E413" s="79"/>
      <c r="F413" s="80"/>
      <c r="G413" s="80"/>
      <c r="H413" s="86"/>
      <c r="I413" s="86"/>
      <c r="J413" s="3"/>
      <c r="K413" s="6"/>
      <c r="L413" s="7"/>
      <c r="M413" s="8"/>
      <c r="N413" s="8"/>
      <c r="O413" s="9"/>
      <c r="P413" s="87"/>
      <c r="Q413" s="98">
        <f t="shared" si="89"/>
        <v>0</v>
      </c>
      <c r="R413" s="84"/>
      <c r="S413" s="84"/>
      <c r="T413" s="84"/>
      <c r="U413" s="84"/>
      <c r="V413" s="84"/>
      <c r="W413" s="89"/>
      <c r="X413" s="89"/>
      <c r="Y413" s="89">
        <f t="shared" si="90"/>
        <v>0</v>
      </c>
      <c r="Z413" s="8"/>
      <c r="AA413" s="10"/>
      <c r="AB413" s="10"/>
      <c r="AC413" s="11" t="str">
        <f t="shared" si="91"/>
        <v>-</v>
      </c>
      <c r="AD413" s="5"/>
      <c r="AE413" s="5"/>
      <c r="AF413" s="5"/>
      <c r="AG413" s="12"/>
    </row>
    <row r="414" spans="1:33" ht="18" hidden="1" customHeight="1">
      <c r="A414" s="4" t="s">
        <v>488</v>
      </c>
      <c r="B414" s="4" t="s">
        <v>165</v>
      </c>
      <c r="C414" s="3">
        <v>5</v>
      </c>
      <c r="D414" s="79"/>
      <c r="E414" s="79"/>
      <c r="F414" s="80"/>
      <c r="G414" s="80"/>
      <c r="H414" s="86"/>
      <c r="I414" s="86"/>
      <c r="J414" s="3"/>
      <c r="K414" s="6"/>
      <c r="L414" s="7"/>
      <c r="M414" s="8"/>
      <c r="N414" s="8"/>
      <c r="O414" s="9"/>
      <c r="P414" s="87"/>
      <c r="Q414" s="98">
        <f t="shared" si="89"/>
        <v>0</v>
      </c>
      <c r="R414" s="84"/>
      <c r="S414" s="84"/>
      <c r="T414" s="84"/>
      <c r="U414" s="84"/>
      <c r="V414" s="84"/>
      <c r="W414" s="89"/>
      <c r="X414" s="89"/>
      <c r="Y414" s="89">
        <f t="shared" si="90"/>
        <v>0</v>
      </c>
      <c r="Z414" s="8"/>
      <c r="AA414" s="10"/>
      <c r="AB414" s="10"/>
      <c r="AC414" s="11" t="str">
        <f t="shared" si="91"/>
        <v>-</v>
      </c>
      <c r="AD414" s="5"/>
      <c r="AE414" s="5"/>
      <c r="AF414" s="5"/>
      <c r="AG414" s="12"/>
    </row>
    <row r="415" spans="1:33" ht="18" hidden="1" customHeight="1">
      <c r="A415" s="57" t="s">
        <v>488</v>
      </c>
      <c r="B415" s="57" t="s">
        <v>166</v>
      </c>
      <c r="C415" s="55">
        <v>3</v>
      </c>
      <c r="D415" s="79">
        <v>3</v>
      </c>
      <c r="E415" s="79">
        <v>1</v>
      </c>
      <c r="F415" s="80">
        <v>3</v>
      </c>
      <c r="G415" s="80">
        <v>1</v>
      </c>
      <c r="H415" s="86"/>
      <c r="I415" s="86"/>
      <c r="J415" s="55" t="s">
        <v>208</v>
      </c>
      <c r="K415" s="59">
        <v>1</v>
      </c>
      <c r="L415" s="60"/>
      <c r="M415" s="56">
        <v>45705</v>
      </c>
      <c r="N415" s="56"/>
      <c r="O415" s="56"/>
      <c r="P415" s="98">
        <v>3</v>
      </c>
      <c r="Q415" s="98">
        <f t="shared" si="89"/>
        <v>1</v>
      </c>
      <c r="R415" s="84">
        <v>1</v>
      </c>
      <c r="S415" s="84"/>
      <c r="T415" s="84">
        <f t="shared" ref="T415:T416" si="92">R415</f>
        <v>1</v>
      </c>
      <c r="U415" s="84">
        <v>0</v>
      </c>
      <c r="V415" s="84">
        <v>0</v>
      </c>
      <c r="W415" s="89">
        <v>70</v>
      </c>
      <c r="X415" s="89">
        <v>4</v>
      </c>
      <c r="Y415" s="89">
        <f t="shared" si="90"/>
        <v>74</v>
      </c>
      <c r="Z415" s="56">
        <v>45805</v>
      </c>
      <c r="AA415" s="61">
        <v>0.34722222222222227</v>
      </c>
      <c r="AB415" s="61">
        <v>0.66666666666666663</v>
      </c>
      <c r="AC415" s="11" t="str">
        <f t="shared" si="91"/>
        <v>인천-강화</v>
      </c>
      <c r="AD415" s="58" t="s">
        <v>345</v>
      </c>
      <c r="AE415" s="58" t="s">
        <v>24</v>
      </c>
      <c r="AF415" s="58" t="s">
        <v>501</v>
      </c>
      <c r="AG415" s="204" t="s">
        <v>349</v>
      </c>
    </row>
    <row r="416" spans="1:33" ht="18" hidden="1" customHeight="1">
      <c r="A416" s="57" t="s">
        <v>488</v>
      </c>
      <c r="B416" s="57" t="s">
        <v>166</v>
      </c>
      <c r="C416" s="55">
        <v>4</v>
      </c>
      <c r="D416" s="79">
        <v>3</v>
      </c>
      <c r="E416" s="79">
        <v>1</v>
      </c>
      <c r="F416" s="80">
        <v>3</v>
      </c>
      <c r="G416" s="80">
        <v>1</v>
      </c>
      <c r="H416" s="86"/>
      <c r="I416" s="86"/>
      <c r="J416" s="55" t="s">
        <v>208</v>
      </c>
      <c r="K416" s="59">
        <v>1</v>
      </c>
      <c r="L416" s="60"/>
      <c r="M416" s="56">
        <v>45705</v>
      </c>
      <c r="N416" s="56"/>
      <c r="O416" s="56"/>
      <c r="P416" s="98">
        <v>3</v>
      </c>
      <c r="Q416" s="98">
        <f t="shared" si="89"/>
        <v>1</v>
      </c>
      <c r="R416" s="84">
        <v>1</v>
      </c>
      <c r="S416" s="84"/>
      <c r="T416" s="84">
        <f t="shared" si="92"/>
        <v>1</v>
      </c>
      <c r="U416" s="84">
        <v>0</v>
      </c>
      <c r="V416" s="84">
        <v>0</v>
      </c>
      <c r="W416" s="89">
        <v>73</v>
      </c>
      <c r="X416" s="89">
        <v>3</v>
      </c>
      <c r="Y416" s="89">
        <f t="shared" si="90"/>
        <v>76</v>
      </c>
      <c r="Z416" s="56">
        <v>45806</v>
      </c>
      <c r="AA416" s="61">
        <v>0.36805555555555558</v>
      </c>
      <c r="AB416" s="61">
        <v>0.52083333333333337</v>
      </c>
      <c r="AC416" s="11" t="str">
        <f t="shared" si="91"/>
        <v>인천-인천</v>
      </c>
      <c r="AD416" s="58" t="s">
        <v>345</v>
      </c>
      <c r="AE416" s="58" t="s">
        <v>345</v>
      </c>
      <c r="AF416" s="58" t="s">
        <v>502</v>
      </c>
      <c r="AG416" s="204" t="s">
        <v>353</v>
      </c>
    </row>
    <row r="417" spans="1:33" ht="18" hidden="1" customHeight="1">
      <c r="A417" s="4" t="s">
        <v>488</v>
      </c>
      <c r="B417" s="4" t="s">
        <v>166</v>
      </c>
      <c r="C417" s="3">
        <v>5</v>
      </c>
      <c r="D417" s="79"/>
      <c r="E417" s="79"/>
      <c r="F417" s="80"/>
      <c r="G417" s="80"/>
      <c r="H417" s="86"/>
      <c r="I417" s="86"/>
      <c r="J417" s="3"/>
      <c r="K417" s="6"/>
      <c r="L417" s="7"/>
      <c r="M417" s="8"/>
      <c r="N417" s="8"/>
      <c r="O417" s="9"/>
      <c r="P417" s="87"/>
      <c r="Q417" s="98">
        <f t="shared" si="89"/>
        <v>0</v>
      </c>
      <c r="R417" s="84"/>
      <c r="S417" s="84"/>
      <c r="T417" s="84"/>
      <c r="U417" s="84"/>
      <c r="V417" s="84"/>
      <c r="W417" s="89"/>
      <c r="X417" s="89"/>
      <c r="Y417" s="89">
        <f t="shared" si="90"/>
        <v>0</v>
      </c>
      <c r="Z417" s="8"/>
      <c r="AA417" s="10"/>
      <c r="AB417" s="10"/>
      <c r="AC417" s="11" t="str">
        <f t="shared" si="91"/>
        <v>-</v>
      </c>
      <c r="AD417" s="5"/>
      <c r="AE417" s="5"/>
      <c r="AF417" s="5"/>
      <c r="AG417" s="12"/>
    </row>
    <row r="418" spans="1:33" ht="18" hidden="1" customHeight="1">
      <c r="A418" s="57" t="s">
        <v>488</v>
      </c>
      <c r="B418" s="57" t="s">
        <v>167</v>
      </c>
      <c r="C418" s="55">
        <v>3</v>
      </c>
      <c r="D418" s="79">
        <v>2</v>
      </c>
      <c r="E418" s="79">
        <v>1</v>
      </c>
      <c r="F418" s="80">
        <v>1</v>
      </c>
      <c r="G418" s="80">
        <v>1</v>
      </c>
      <c r="H418" s="86"/>
      <c r="I418" s="86"/>
      <c r="J418" s="55" t="s">
        <v>208</v>
      </c>
      <c r="K418" s="59">
        <v>1</v>
      </c>
      <c r="L418" s="60"/>
      <c r="M418" s="56">
        <v>45707</v>
      </c>
      <c r="N418" s="56"/>
      <c r="O418" s="56"/>
      <c r="P418" s="98">
        <v>1</v>
      </c>
      <c r="Q418" s="98">
        <f t="shared" si="89"/>
        <v>1</v>
      </c>
      <c r="R418" s="84">
        <v>1</v>
      </c>
      <c r="S418" s="84"/>
      <c r="T418" s="84">
        <f t="shared" ref="T418:T419" si="93">R418</f>
        <v>1</v>
      </c>
      <c r="U418" s="84">
        <v>0</v>
      </c>
      <c r="V418" s="84">
        <v>0</v>
      </c>
      <c r="W418" s="89">
        <v>20</v>
      </c>
      <c r="X418" s="89">
        <v>2</v>
      </c>
      <c r="Y418" s="89">
        <f t="shared" si="90"/>
        <v>22</v>
      </c>
      <c r="Z418" s="56">
        <v>45799</v>
      </c>
      <c r="AA418" s="61">
        <v>0.375</v>
      </c>
      <c r="AB418" s="61">
        <v>0.625</v>
      </c>
      <c r="AC418" s="11" t="str">
        <f t="shared" si="91"/>
        <v>인천-인천</v>
      </c>
      <c r="AD418" s="58" t="s">
        <v>345</v>
      </c>
      <c r="AE418" s="58" t="s">
        <v>345</v>
      </c>
      <c r="AF418" s="58" t="s">
        <v>503</v>
      </c>
      <c r="AG418" s="204" t="s">
        <v>353</v>
      </c>
    </row>
    <row r="419" spans="1:33" ht="18" hidden="1" customHeight="1">
      <c r="A419" s="57" t="s">
        <v>488</v>
      </c>
      <c r="B419" s="57" t="s">
        <v>167</v>
      </c>
      <c r="C419" s="55">
        <v>4</v>
      </c>
      <c r="D419" s="79">
        <v>2</v>
      </c>
      <c r="E419" s="79">
        <v>1</v>
      </c>
      <c r="F419" s="80">
        <v>1</v>
      </c>
      <c r="G419" s="80">
        <v>1</v>
      </c>
      <c r="H419" s="86"/>
      <c r="I419" s="86"/>
      <c r="J419" s="55" t="s">
        <v>2</v>
      </c>
      <c r="K419" s="59">
        <v>1</v>
      </c>
      <c r="L419" s="60">
        <v>1</v>
      </c>
      <c r="M419" s="56">
        <v>45712</v>
      </c>
      <c r="N419" s="56"/>
      <c r="O419" s="56">
        <v>45713</v>
      </c>
      <c r="P419" s="98">
        <v>1</v>
      </c>
      <c r="Q419" s="98">
        <f t="shared" si="89"/>
        <v>1</v>
      </c>
      <c r="R419" s="84">
        <v>1</v>
      </c>
      <c r="S419" s="84"/>
      <c r="T419" s="84">
        <f t="shared" si="93"/>
        <v>1</v>
      </c>
      <c r="U419" s="84">
        <v>0</v>
      </c>
      <c r="V419" s="84">
        <v>0</v>
      </c>
      <c r="W419" s="89">
        <v>39</v>
      </c>
      <c r="X419" s="89">
        <v>3</v>
      </c>
      <c r="Y419" s="89">
        <f t="shared" si="90"/>
        <v>42</v>
      </c>
      <c r="Z419" s="56">
        <v>45799</v>
      </c>
      <c r="AA419" s="61">
        <v>0.3611111111111111</v>
      </c>
      <c r="AB419" s="61">
        <v>0.64583333333333337</v>
      </c>
      <c r="AC419" s="11" t="str">
        <f t="shared" si="91"/>
        <v>인천-강화</v>
      </c>
      <c r="AD419" s="58" t="s">
        <v>345</v>
      </c>
      <c r="AE419" s="58" t="s">
        <v>24</v>
      </c>
      <c r="AF419" s="58" t="s">
        <v>431</v>
      </c>
      <c r="AG419" s="58" t="s">
        <v>353</v>
      </c>
    </row>
    <row r="420" spans="1:33" ht="18" hidden="1" customHeight="1">
      <c r="A420" s="4" t="s">
        <v>488</v>
      </c>
      <c r="B420" s="4" t="s">
        <v>167</v>
      </c>
      <c r="C420" s="3">
        <v>5</v>
      </c>
      <c r="D420" s="79"/>
      <c r="E420" s="79"/>
      <c r="F420" s="80"/>
      <c r="G420" s="80"/>
      <c r="H420" s="86"/>
      <c r="I420" s="86"/>
      <c r="J420" s="3"/>
      <c r="K420" s="6"/>
      <c r="L420" s="7"/>
      <c r="M420" s="8"/>
      <c r="N420" s="8"/>
      <c r="O420" s="9"/>
      <c r="P420" s="87"/>
      <c r="Q420" s="98">
        <f t="shared" si="89"/>
        <v>0</v>
      </c>
      <c r="R420" s="84"/>
      <c r="S420" s="84"/>
      <c r="T420" s="84"/>
      <c r="U420" s="84"/>
      <c r="V420" s="84"/>
      <c r="W420" s="89"/>
      <c r="X420" s="89"/>
      <c r="Y420" s="89">
        <f t="shared" si="90"/>
        <v>0</v>
      </c>
      <c r="Z420" s="8"/>
      <c r="AA420" s="10"/>
      <c r="AB420" s="10"/>
      <c r="AC420" s="11" t="str">
        <f t="shared" si="91"/>
        <v>-</v>
      </c>
      <c r="AD420" s="5"/>
      <c r="AE420" s="5"/>
      <c r="AF420" s="5"/>
      <c r="AG420" s="12"/>
    </row>
    <row r="421" spans="1:33" ht="18" hidden="1" customHeight="1">
      <c r="A421" s="4" t="s">
        <v>488</v>
      </c>
      <c r="B421" s="4" t="s">
        <v>168</v>
      </c>
      <c r="C421" s="3">
        <v>3</v>
      </c>
      <c r="D421" s="79"/>
      <c r="E421" s="79"/>
      <c r="F421" s="80"/>
      <c r="G421" s="80"/>
      <c r="H421" s="86"/>
      <c r="I421" s="86"/>
      <c r="J421" s="3"/>
      <c r="K421" s="6"/>
      <c r="L421" s="7"/>
      <c r="M421" s="13"/>
      <c r="N421" s="13"/>
      <c r="O421" s="14"/>
      <c r="P421" s="87"/>
      <c r="Q421" s="98">
        <f t="shared" si="89"/>
        <v>0</v>
      </c>
      <c r="R421" s="84"/>
      <c r="S421" s="84"/>
      <c r="T421" s="84"/>
      <c r="U421" s="84"/>
      <c r="V421" s="84"/>
      <c r="W421" s="89"/>
      <c r="X421" s="89"/>
      <c r="Y421" s="89">
        <f t="shared" si="90"/>
        <v>0</v>
      </c>
      <c r="Z421" s="8"/>
      <c r="AA421" s="10"/>
      <c r="AB421" s="10"/>
      <c r="AC421" s="11" t="str">
        <f t="shared" si="91"/>
        <v>-</v>
      </c>
      <c r="AD421" s="5"/>
      <c r="AE421" s="5"/>
      <c r="AF421" s="5"/>
      <c r="AG421" s="12"/>
    </row>
    <row r="422" spans="1:33" ht="18" hidden="1" customHeight="1">
      <c r="A422" s="4" t="s">
        <v>488</v>
      </c>
      <c r="B422" s="4" t="s">
        <v>168</v>
      </c>
      <c r="C422" s="3">
        <v>4</v>
      </c>
      <c r="D422" s="79"/>
      <c r="E422" s="79"/>
      <c r="F422" s="80"/>
      <c r="G422" s="80"/>
      <c r="H422" s="86"/>
      <c r="I422" s="86"/>
      <c r="J422" s="3"/>
      <c r="K422" s="6"/>
      <c r="L422" s="7"/>
      <c r="M422" s="13"/>
      <c r="N422" s="13"/>
      <c r="O422" s="14"/>
      <c r="P422" s="87"/>
      <c r="Q422" s="98">
        <f t="shared" si="89"/>
        <v>0</v>
      </c>
      <c r="R422" s="84"/>
      <c r="S422" s="84"/>
      <c r="T422" s="84"/>
      <c r="U422" s="84"/>
      <c r="V422" s="84"/>
      <c r="W422" s="89"/>
      <c r="X422" s="89"/>
      <c r="Y422" s="89">
        <f t="shared" si="90"/>
        <v>0</v>
      </c>
      <c r="Z422" s="8"/>
      <c r="AA422" s="10"/>
      <c r="AB422" s="10"/>
      <c r="AC422" s="11" t="str">
        <f t="shared" si="91"/>
        <v>-</v>
      </c>
      <c r="AD422" s="5"/>
      <c r="AE422" s="5"/>
      <c r="AF422" s="5"/>
      <c r="AG422" s="12"/>
    </row>
    <row r="423" spans="1:33" ht="18" hidden="1" customHeight="1">
      <c r="A423" s="4" t="s">
        <v>488</v>
      </c>
      <c r="B423" s="4" t="s">
        <v>168</v>
      </c>
      <c r="C423" s="3">
        <v>5</v>
      </c>
      <c r="D423" s="79"/>
      <c r="E423" s="79"/>
      <c r="F423" s="80"/>
      <c r="G423" s="80"/>
      <c r="H423" s="86"/>
      <c r="I423" s="86"/>
      <c r="J423" s="3"/>
      <c r="K423" s="6"/>
      <c r="L423" s="7"/>
      <c r="M423" s="13"/>
      <c r="N423" s="13"/>
      <c r="O423" s="14"/>
      <c r="P423" s="87"/>
      <c r="Q423" s="98">
        <f t="shared" si="89"/>
        <v>0</v>
      </c>
      <c r="R423" s="84"/>
      <c r="S423" s="84"/>
      <c r="T423" s="84"/>
      <c r="U423" s="84"/>
      <c r="V423" s="84"/>
      <c r="W423" s="89"/>
      <c r="X423" s="89"/>
      <c r="Y423" s="89">
        <f t="shared" si="90"/>
        <v>0</v>
      </c>
      <c r="Z423" s="8"/>
      <c r="AA423" s="10"/>
      <c r="AB423" s="10"/>
      <c r="AC423" s="11" t="str">
        <f t="shared" si="91"/>
        <v>-</v>
      </c>
      <c r="AD423" s="5"/>
      <c r="AE423" s="5"/>
      <c r="AF423" s="5"/>
      <c r="AG423" s="12"/>
    </row>
    <row r="424" spans="1:33" ht="18" hidden="1" customHeight="1">
      <c r="A424" s="4" t="s">
        <v>488</v>
      </c>
      <c r="B424" s="4" t="s">
        <v>169</v>
      </c>
      <c r="C424" s="3">
        <v>3</v>
      </c>
      <c r="D424" s="79"/>
      <c r="E424" s="79"/>
      <c r="F424" s="80"/>
      <c r="G424" s="80"/>
      <c r="H424" s="86"/>
      <c r="I424" s="86"/>
      <c r="J424" s="3"/>
      <c r="K424" s="6"/>
      <c r="L424" s="7"/>
      <c r="M424" s="13"/>
      <c r="N424" s="13"/>
      <c r="O424" s="14"/>
      <c r="P424" s="87"/>
      <c r="Q424" s="98">
        <f t="shared" si="89"/>
        <v>0</v>
      </c>
      <c r="R424" s="84"/>
      <c r="S424" s="84"/>
      <c r="T424" s="84"/>
      <c r="U424" s="84"/>
      <c r="V424" s="84"/>
      <c r="W424" s="89"/>
      <c r="X424" s="89"/>
      <c r="Y424" s="89">
        <f t="shared" si="90"/>
        <v>0</v>
      </c>
      <c r="Z424" s="8"/>
      <c r="AA424" s="10"/>
      <c r="AB424" s="10"/>
      <c r="AC424" s="11" t="str">
        <f t="shared" si="91"/>
        <v>-</v>
      </c>
      <c r="AD424" s="5"/>
      <c r="AE424" s="5"/>
      <c r="AF424" s="5"/>
      <c r="AG424" s="12"/>
    </row>
    <row r="425" spans="1:33" ht="18" hidden="1" customHeight="1">
      <c r="A425" s="4" t="s">
        <v>488</v>
      </c>
      <c r="B425" s="4" t="s">
        <v>169</v>
      </c>
      <c r="C425" s="3">
        <v>4</v>
      </c>
      <c r="D425" s="79"/>
      <c r="E425" s="79"/>
      <c r="F425" s="80"/>
      <c r="G425" s="80"/>
      <c r="H425" s="86"/>
      <c r="I425" s="86"/>
      <c r="J425" s="3"/>
      <c r="K425" s="6"/>
      <c r="L425" s="7"/>
      <c r="M425" s="13"/>
      <c r="N425" s="13"/>
      <c r="O425" s="14"/>
      <c r="P425" s="87"/>
      <c r="Q425" s="98">
        <f t="shared" si="89"/>
        <v>0</v>
      </c>
      <c r="R425" s="84"/>
      <c r="S425" s="84"/>
      <c r="T425" s="84"/>
      <c r="U425" s="84"/>
      <c r="V425" s="84"/>
      <c r="W425" s="89"/>
      <c r="X425" s="89"/>
      <c r="Y425" s="89">
        <f t="shared" si="90"/>
        <v>0</v>
      </c>
      <c r="Z425" s="8"/>
      <c r="AA425" s="10"/>
      <c r="AB425" s="10"/>
      <c r="AC425" s="11" t="str">
        <f t="shared" si="91"/>
        <v>-</v>
      </c>
      <c r="AD425" s="5"/>
      <c r="AE425" s="5"/>
      <c r="AF425" s="5"/>
      <c r="AG425" s="12"/>
    </row>
    <row r="426" spans="1:33" ht="18" hidden="1" customHeight="1">
      <c r="A426" s="4" t="s">
        <v>488</v>
      </c>
      <c r="B426" s="4" t="s">
        <v>169</v>
      </c>
      <c r="C426" s="3">
        <v>5</v>
      </c>
      <c r="D426" s="79"/>
      <c r="E426" s="79"/>
      <c r="F426" s="80"/>
      <c r="G426" s="80"/>
      <c r="H426" s="86"/>
      <c r="I426" s="86"/>
      <c r="J426" s="3"/>
      <c r="K426" s="6"/>
      <c r="L426" s="7"/>
      <c r="M426" s="13"/>
      <c r="N426" s="13"/>
      <c r="O426" s="14"/>
      <c r="P426" s="87"/>
      <c r="Q426" s="98">
        <f t="shared" si="89"/>
        <v>0</v>
      </c>
      <c r="R426" s="84"/>
      <c r="S426" s="84"/>
      <c r="T426" s="84"/>
      <c r="U426" s="84"/>
      <c r="V426" s="84"/>
      <c r="W426" s="89"/>
      <c r="X426" s="89"/>
      <c r="Y426" s="89">
        <f t="shared" si="90"/>
        <v>0</v>
      </c>
      <c r="Z426" s="8"/>
      <c r="AA426" s="10"/>
      <c r="AB426" s="10"/>
      <c r="AC426" s="11" t="str">
        <f t="shared" si="91"/>
        <v>-</v>
      </c>
      <c r="AD426" s="5"/>
      <c r="AE426" s="5"/>
      <c r="AF426" s="5"/>
      <c r="AG426" s="12"/>
    </row>
    <row r="427" spans="1:33" ht="18" hidden="1" customHeight="1">
      <c r="A427" s="57" t="s">
        <v>488</v>
      </c>
      <c r="B427" s="57" t="s">
        <v>170</v>
      </c>
      <c r="C427" s="55">
        <v>3</v>
      </c>
      <c r="D427" s="79">
        <v>3</v>
      </c>
      <c r="E427" s="79">
        <v>1</v>
      </c>
      <c r="F427" s="80">
        <v>3</v>
      </c>
      <c r="G427" s="80">
        <v>1</v>
      </c>
      <c r="H427" s="86"/>
      <c r="I427" s="86"/>
      <c r="J427" s="55" t="s">
        <v>208</v>
      </c>
      <c r="K427" s="59">
        <v>1</v>
      </c>
      <c r="L427" s="60"/>
      <c r="M427" s="56">
        <v>45699</v>
      </c>
      <c r="N427" s="56"/>
      <c r="O427" s="56"/>
      <c r="P427" s="98">
        <v>3</v>
      </c>
      <c r="Q427" s="98">
        <f t="shared" si="89"/>
        <v>1</v>
      </c>
      <c r="R427" s="84">
        <v>1</v>
      </c>
      <c r="S427" s="84"/>
      <c r="T427" s="84">
        <f t="shared" ref="T427:T428" si="94">R427</f>
        <v>1</v>
      </c>
      <c r="U427" s="84">
        <v>0</v>
      </c>
      <c r="V427" s="84">
        <v>0</v>
      </c>
      <c r="W427" s="89">
        <v>71</v>
      </c>
      <c r="X427" s="89">
        <v>3</v>
      </c>
      <c r="Y427" s="89">
        <f t="shared" si="90"/>
        <v>74</v>
      </c>
      <c r="Z427" s="56">
        <v>45772</v>
      </c>
      <c r="AA427" s="61">
        <v>0.35416666666666669</v>
      </c>
      <c r="AB427" s="61">
        <v>0.625</v>
      </c>
      <c r="AC427" s="11" t="str">
        <f t="shared" si="91"/>
        <v>인천-인천</v>
      </c>
      <c r="AD427" s="58" t="s">
        <v>345</v>
      </c>
      <c r="AE427" s="58" t="s">
        <v>345</v>
      </c>
      <c r="AF427" s="58" t="s">
        <v>502</v>
      </c>
      <c r="AG427" s="204" t="s">
        <v>353</v>
      </c>
    </row>
    <row r="428" spans="1:33" ht="18" hidden="1" customHeight="1">
      <c r="A428" s="57" t="s">
        <v>488</v>
      </c>
      <c r="B428" s="57" t="s">
        <v>170</v>
      </c>
      <c r="C428" s="55">
        <v>4</v>
      </c>
      <c r="D428" s="79">
        <v>3</v>
      </c>
      <c r="E428" s="79">
        <v>1</v>
      </c>
      <c r="F428" s="80">
        <v>3</v>
      </c>
      <c r="G428" s="80">
        <v>1</v>
      </c>
      <c r="H428" s="86"/>
      <c r="I428" s="86"/>
      <c r="J428" s="55" t="s">
        <v>2</v>
      </c>
      <c r="K428" s="59">
        <v>1</v>
      </c>
      <c r="L428" s="60">
        <v>1</v>
      </c>
      <c r="M428" s="56">
        <v>45699</v>
      </c>
      <c r="N428" s="56"/>
      <c r="O428" s="56">
        <v>45730</v>
      </c>
      <c r="P428" s="98">
        <v>3</v>
      </c>
      <c r="Q428" s="98">
        <f t="shared" si="89"/>
        <v>1</v>
      </c>
      <c r="R428" s="84">
        <v>1</v>
      </c>
      <c r="S428" s="84"/>
      <c r="T428" s="84">
        <f t="shared" si="94"/>
        <v>1</v>
      </c>
      <c r="U428" s="84">
        <v>0</v>
      </c>
      <c r="V428" s="84">
        <v>0</v>
      </c>
      <c r="W428" s="107">
        <v>82</v>
      </c>
      <c r="X428" s="107">
        <v>4</v>
      </c>
      <c r="Y428" s="107">
        <f t="shared" si="90"/>
        <v>86</v>
      </c>
      <c r="Z428" s="56">
        <v>45758</v>
      </c>
      <c r="AA428" s="61">
        <v>0.35416666666666669</v>
      </c>
      <c r="AB428" s="61">
        <v>0.625</v>
      </c>
      <c r="AC428" s="11" t="str">
        <f t="shared" si="91"/>
        <v>인천-인천</v>
      </c>
      <c r="AD428" s="58" t="s">
        <v>345</v>
      </c>
      <c r="AE428" s="58" t="s">
        <v>345</v>
      </c>
      <c r="AF428" s="58" t="s">
        <v>437</v>
      </c>
      <c r="AG428" s="58" t="s">
        <v>353</v>
      </c>
    </row>
    <row r="429" spans="1:33" s="15" customFormat="1" ht="18" customHeight="1">
      <c r="A429" s="57" t="s">
        <v>488</v>
      </c>
      <c r="B429" s="57" t="s">
        <v>170</v>
      </c>
      <c r="C429" s="251">
        <v>5</v>
      </c>
      <c r="D429" s="79"/>
      <c r="E429" s="79"/>
      <c r="F429" s="80"/>
      <c r="G429" s="80"/>
      <c r="H429" s="86">
        <v>4</v>
      </c>
      <c r="I429" s="86">
        <v>1</v>
      </c>
      <c r="J429" s="55" t="s">
        <v>208</v>
      </c>
      <c r="K429" s="59">
        <v>2</v>
      </c>
      <c r="L429" s="60"/>
      <c r="M429" s="56">
        <v>45733</v>
      </c>
      <c r="N429" s="56"/>
      <c r="O429" s="56"/>
      <c r="P429" s="98">
        <v>4</v>
      </c>
      <c r="Q429" s="98">
        <f t="shared" si="89"/>
        <v>4</v>
      </c>
      <c r="R429" s="84">
        <v>1</v>
      </c>
      <c r="S429" s="84">
        <f t="shared" ref="S429" si="95">P429-R429</f>
        <v>3</v>
      </c>
      <c r="T429" s="84">
        <v>0</v>
      </c>
      <c r="U429" s="84">
        <f>R429</f>
        <v>1</v>
      </c>
      <c r="V429" s="84">
        <f>S429</f>
        <v>3</v>
      </c>
      <c r="W429" s="89">
        <v>97</v>
      </c>
      <c r="X429" s="89">
        <v>4</v>
      </c>
      <c r="Y429" s="89">
        <v>101</v>
      </c>
      <c r="Z429" s="56">
        <v>45968</v>
      </c>
      <c r="AA429" s="259">
        <v>0.35416666666666669</v>
      </c>
      <c r="AB429" s="259">
        <v>0.70833333333333337</v>
      </c>
      <c r="AC429" s="31" t="s">
        <v>472</v>
      </c>
      <c r="AD429" s="72" t="s">
        <v>332</v>
      </c>
      <c r="AE429" s="72" t="s">
        <v>326</v>
      </c>
      <c r="AF429" s="58" t="s">
        <v>380</v>
      </c>
      <c r="AG429" s="71" t="s">
        <v>381</v>
      </c>
    </row>
    <row r="430" spans="1:33" ht="18" hidden="1" customHeight="1">
      <c r="A430" s="4" t="s">
        <v>488</v>
      </c>
      <c r="B430" s="4" t="s">
        <v>171</v>
      </c>
      <c r="C430" s="3">
        <v>3</v>
      </c>
      <c r="D430" s="79"/>
      <c r="E430" s="79"/>
      <c r="F430" s="80"/>
      <c r="G430" s="80"/>
      <c r="H430" s="86"/>
      <c r="I430" s="86"/>
      <c r="J430" s="3"/>
      <c r="K430" s="6"/>
      <c r="L430" s="7"/>
      <c r="M430" s="8"/>
      <c r="N430" s="8"/>
      <c r="O430" s="9"/>
      <c r="P430" s="87"/>
      <c r="Q430" s="98">
        <f t="shared" si="89"/>
        <v>0</v>
      </c>
      <c r="R430" s="84"/>
      <c r="S430" s="84"/>
      <c r="T430" s="84"/>
      <c r="U430" s="84"/>
      <c r="V430" s="84"/>
      <c r="W430" s="89"/>
      <c r="X430" s="89"/>
      <c r="Y430" s="89">
        <f t="shared" ref="Y430:Y438" si="96">SUM(W430:X430)</f>
        <v>0</v>
      </c>
      <c r="Z430" s="8"/>
      <c r="AA430" s="10"/>
      <c r="AB430" s="10"/>
      <c r="AC430" s="11" t="str">
        <f t="shared" ref="AC430:AC446" si="97">CONCATENATE(AD430,"-",AE430)</f>
        <v>-</v>
      </c>
      <c r="AD430" s="5"/>
      <c r="AE430" s="5"/>
      <c r="AF430" s="5"/>
      <c r="AG430" s="12"/>
    </row>
    <row r="431" spans="1:33" ht="18" hidden="1" customHeight="1">
      <c r="A431" s="18" t="s">
        <v>488</v>
      </c>
      <c r="B431" s="34" t="s">
        <v>171</v>
      </c>
      <c r="C431" s="19">
        <v>4</v>
      </c>
      <c r="D431" s="90">
        <v>2</v>
      </c>
      <c r="E431" s="90">
        <v>1</v>
      </c>
      <c r="F431" s="91"/>
      <c r="G431" s="91"/>
      <c r="H431" s="92"/>
      <c r="I431" s="92"/>
      <c r="J431" s="19" t="s">
        <v>202</v>
      </c>
      <c r="K431" s="21">
        <v>1</v>
      </c>
      <c r="L431" s="22"/>
      <c r="M431" s="23">
        <v>45672</v>
      </c>
      <c r="N431" s="23">
        <v>45735</v>
      </c>
      <c r="O431" s="23"/>
      <c r="P431" s="93">
        <v>2</v>
      </c>
      <c r="Q431" s="98">
        <f t="shared" si="89"/>
        <v>0</v>
      </c>
      <c r="R431" s="88"/>
      <c r="S431" s="88"/>
      <c r="T431" s="88"/>
      <c r="U431" s="88"/>
      <c r="V431" s="88"/>
      <c r="W431" s="94">
        <v>79</v>
      </c>
      <c r="X431" s="94">
        <v>5</v>
      </c>
      <c r="Y431" s="94">
        <f t="shared" si="96"/>
        <v>84</v>
      </c>
      <c r="Z431" s="23">
        <v>45919</v>
      </c>
      <c r="AA431" s="24">
        <v>0.34722222222222227</v>
      </c>
      <c r="AB431" s="24">
        <v>0.66666666666666663</v>
      </c>
      <c r="AC431" s="25" t="str">
        <f t="shared" si="97"/>
        <v>인천-강화</v>
      </c>
      <c r="AD431" s="20" t="s">
        <v>345</v>
      </c>
      <c r="AE431" s="20" t="s">
        <v>24</v>
      </c>
      <c r="AF431" s="20" t="s">
        <v>504</v>
      </c>
      <c r="AG431" s="26" t="s">
        <v>353</v>
      </c>
    </row>
    <row r="432" spans="1:33" ht="18" hidden="1" customHeight="1">
      <c r="A432" s="4" t="s">
        <v>488</v>
      </c>
      <c r="B432" s="4" t="s">
        <v>171</v>
      </c>
      <c r="C432" s="3">
        <v>5</v>
      </c>
      <c r="D432" s="79"/>
      <c r="E432" s="79"/>
      <c r="F432" s="80"/>
      <c r="G432" s="80"/>
      <c r="H432" s="86"/>
      <c r="I432" s="86"/>
      <c r="J432" s="3"/>
      <c r="K432" s="6"/>
      <c r="L432" s="7"/>
      <c r="M432" s="8"/>
      <c r="N432" s="8"/>
      <c r="O432" s="9"/>
      <c r="P432" s="87"/>
      <c r="Q432" s="98">
        <f t="shared" si="89"/>
        <v>0</v>
      </c>
      <c r="R432" s="84"/>
      <c r="S432" s="84"/>
      <c r="T432" s="84"/>
      <c r="U432" s="84"/>
      <c r="V432" s="84"/>
      <c r="W432" s="89"/>
      <c r="X432" s="89"/>
      <c r="Y432" s="89">
        <f t="shared" si="96"/>
        <v>0</v>
      </c>
      <c r="Z432" s="8"/>
      <c r="AA432" s="10"/>
      <c r="AB432" s="10"/>
      <c r="AC432" s="11" t="str">
        <f t="shared" si="97"/>
        <v>-</v>
      </c>
      <c r="AD432" s="5"/>
      <c r="AE432" s="5"/>
      <c r="AF432" s="5"/>
      <c r="AG432" s="12"/>
    </row>
    <row r="433" spans="1:33" ht="18" hidden="1" customHeight="1">
      <c r="A433" s="57" t="s">
        <v>488</v>
      </c>
      <c r="B433" s="57" t="s">
        <v>172</v>
      </c>
      <c r="C433" s="55">
        <v>3</v>
      </c>
      <c r="D433" s="79">
        <v>1</v>
      </c>
      <c r="E433" s="79">
        <v>1</v>
      </c>
      <c r="F433" s="80">
        <v>2</v>
      </c>
      <c r="G433" s="80">
        <v>1</v>
      </c>
      <c r="H433" s="86"/>
      <c r="I433" s="86"/>
      <c r="J433" s="55" t="s">
        <v>208</v>
      </c>
      <c r="K433" s="59">
        <v>1</v>
      </c>
      <c r="L433" s="60"/>
      <c r="M433" s="56">
        <v>45694</v>
      </c>
      <c r="N433" s="56"/>
      <c r="O433" s="56"/>
      <c r="P433" s="98">
        <v>2</v>
      </c>
      <c r="Q433" s="98">
        <f t="shared" si="89"/>
        <v>1</v>
      </c>
      <c r="R433" s="84">
        <v>1</v>
      </c>
      <c r="S433" s="84"/>
      <c r="T433" s="84">
        <f>R433</f>
        <v>1</v>
      </c>
      <c r="U433" s="84">
        <v>0</v>
      </c>
      <c r="V433" s="84">
        <v>0</v>
      </c>
      <c r="W433" s="89">
        <v>33</v>
      </c>
      <c r="X433" s="89">
        <v>3</v>
      </c>
      <c r="Y433" s="89">
        <f t="shared" si="96"/>
        <v>36</v>
      </c>
      <c r="Z433" s="56">
        <v>45772</v>
      </c>
      <c r="AA433" s="61">
        <v>0.3611111111111111</v>
      </c>
      <c r="AB433" s="61">
        <v>0.50694444444444442</v>
      </c>
      <c r="AC433" s="11" t="str">
        <f t="shared" si="97"/>
        <v>인천-인천</v>
      </c>
      <c r="AD433" s="58" t="s">
        <v>345</v>
      </c>
      <c r="AE433" s="58" t="s">
        <v>345</v>
      </c>
      <c r="AF433" s="58" t="s">
        <v>505</v>
      </c>
      <c r="AG433" s="204" t="s">
        <v>353</v>
      </c>
    </row>
    <row r="434" spans="1:33" ht="18" hidden="1" customHeight="1">
      <c r="A434" s="4" t="s">
        <v>488</v>
      </c>
      <c r="B434" s="4" t="s">
        <v>172</v>
      </c>
      <c r="C434" s="3">
        <v>4</v>
      </c>
      <c r="D434" s="79">
        <v>2</v>
      </c>
      <c r="E434" s="79">
        <v>1</v>
      </c>
      <c r="F434" s="80"/>
      <c r="G434" s="80"/>
      <c r="H434" s="86"/>
      <c r="I434" s="86"/>
      <c r="J434" s="3"/>
      <c r="K434" s="6"/>
      <c r="L434" s="7"/>
      <c r="M434" s="8"/>
      <c r="N434" s="8"/>
      <c r="O434" s="9"/>
      <c r="P434" s="87"/>
      <c r="Q434" s="98">
        <f t="shared" si="89"/>
        <v>0</v>
      </c>
      <c r="R434" s="84"/>
      <c r="S434" s="84"/>
      <c r="T434" s="84"/>
      <c r="U434" s="84"/>
      <c r="V434" s="84"/>
      <c r="W434" s="89"/>
      <c r="X434" s="89"/>
      <c r="Y434" s="89">
        <f t="shared" si="96"/>
        <v>0</v>
      </c>
      <c r="Z434" s="8"/>
      <c r="AA434" s="10"/>
      <c r="AB434" s="10"/>
      <c r="AC434" s="11" t="str">
        <f t="shared" si="97"/>
        <v>-</v>
      </c>
      <c r="AD434" s="5"/>
      <c r="AE434" s="5"/>
      <c r="AF434" s="5"/>
      <c r="AG434" s="12"/>
    </row>
    <row r="435" spans="1:33" ht="18" customHeight="1">
      <c r="A435" s="57" t="s">
        <v>488</v>
      </c>
      <c r="B435" s="57" t="s">
        <v>172</v>
      </c>
      <c r="C435" s="251">
        <v>5</v>
      </c>
      <c r="D435" s="79"/>
      <c r="E435" s="79"/>
      <c r="F435" s="80"/>
      <c r="G435" s="80"/>
      <c r="H435" s="86"/>
      <c r="I435" s="86"/>
      <c r="J435" s="55" t="s">
        <v>208</v>
      </c>
      <c r="K435" s="59" t="s">
        <v>506</v>
      </c>
      <c r="L435" s="60"/>
      <c r="M435" s="56">
        <v>45838</v>
      </c>
      <c r="N435" s="56"/>
      <c r="O435" s="56"/>
      <c r="P435" s="98">
        <v>3</v>
      </c>
      <c r="Q435" s="98">
        <f t="shared" si="89"/>
        <v>3</v>
      </c>
      <c r="R435" s="84">
        <v>3</v>
      </c>
      <c r="S435" s="84">
        <f t="shared" ref="S435" si="98">P435-R435</f>
        <v>0</v>
      </c>
      <c r="T435" s="84">
        <v>0</v>
      </c>
      <c r="U435" s="84">
        <f>R435</f>
        <v>3</v>
      </c>
      <c r="V435" s="84">
        <v>0</v>
      </c>
      <c r="W435" s="85">
        <v>47</v>
      </c>
      <c r="X435" s="85">
        <v>3</v>
      </c>
      <c r="Y435" s="85">
        <f t="shared" si="96"/>
        <v>50</v>
      </c>
      <c r="Z435" s="56">
        <v>45958</v>
      </c>
      <c r="AA435" s="259">
        <v>0.35416666666666669</v>
      </c>
      <c r="AB435" s="259">
        <v>0.6875</v>
      </c>
      <c r="AC435" s="31" t="s">
        <v>472</v>
      </c>
      <c r="AD435" s="72" t="s">
        <v>332</v>
      </c>
      <c r="AE435" s="72" t="s">
        <v>326</v>
      </c>
      <c r="AF435" s="58" t="s">
        <v>382</v>
      </c>
      <c r="AG435" s="71" t="s">
        <v>349</v>
      </c>
    </row>
    <row r="436" spans="1:33" ht="18" hidden="1" customHeight="1">
      <c r="A436" s="4" t="s">
        <v>488</v>
      </c>
      <c r="B436" s="4" t="s">
        <v>173</v>
      </c>
      <c r="C436" s="3">
        <v>3</v>
      </c>
      <c r="D436" s="79"/>
      <c r="E436" s="79"/>
      <c r="F436" s="80"/>
      <c r="G436" s="80"/>
      <c r="H436" s="86"/>
      <c r="I436" s="86"/>
      <c r="J436" s="3"/>
      <c r="K436" s="6"/>
      <c r="L436" s="7"/>
      <c r="M436" s="8"/>
      <c r="N436" s="8"/>
      <c r="O436" s="9"/>
      <c r="P436" s="87"/>
      <c r="Q436" s="98">
        <f t="shared" si="89"/>
        <v>0</v>
      </c>
      <c r="R436" s="84"/>
      <c r="S436" s="84"/>
      <c r="T436" s="84"/>
      <c r="U436" s="84"/>
      <c r="V436" s="84"/>
      <c r="W436" s="89"/>
      <c r="X436" s="89"/>
      <c r="Y436" s="89">
        <f t="shared" si="96"/>
        <v>0</v>
      </c>
      <c r="Z436" s="8"/>
      <c r="AA436" s="10"/>
      <c r="AB436" s="10"/>
      <c r="AC436" s="11" t="str">
        <f t="shared" si="97"/>
        <v>-</v>
      </c>
      <c r="AD436" s="5"/>
      <c r="AE436" s="5"/>
      <c r="AF436" s="5"/>
      <c r="AG436" s="12"/>
    </row>
    <row r="437" spans="1:33" ht="18" hidden="1" customHeight="1">
      <c r="A437" s="18" t="s">
        <v>488</v>
      </c>
      <c r="B437" s="34" t="s">
        <v>173</v>
      </c>
      <c r="C437" s="19">
        <v>4</v>
      </c>
      <c r="D437" s="90">
        <v>7</v>
      </c>
      <c r="E437" s="90">
        <v>1</v>
      </c>
      <c r="F437" s="91">
        <v>6</v>
      </c>
      <c r="G437" s="91">
        <v>1</v>
      </c>
      <c r="H437" s="92"/>
      <c r="I437" s="92"/>
      <c r="J437" s="19" t="s">
        <v>202</v>
      </c>
      <c r="K437" s="21">
        <v>1</v>
      </c>
      <c r="L437" s="22">
        <v>1</v>
      </c>
      <c r="M437" s="23">
        <v>45687</v>
      </c>
      <c r="N437" s="23">
        <v>45841</v>
      </c>
      <c r="O437" s="23">
        <v>45758</v>
      </c>
      <c r="P437" s="93">
        <v>6</v>
      </c>
      <c r="Q437" s="98">
        <f t="shared" si="89"/>
        <v>0</v>
      </c>
      <c r="R437" s="88"/>
      <c r="S437" s="88"/>
      <c r="T437" s="88"/>
      <c r="U437" s="88"/>
      <c r="V437" s="88"/>
      <c r="W437" s="94">
        <v>158</v>
      </c>
      <c r="X437" s="94">
        <v>6</v>
      </c>
      <c r="Y437" s="94">
        <f t="shared" si="96"/>
        <v>164</v>
      </c>
      <c r="Z437" s="23">
        <v>45947</v>
      </c>
      <c r="AA437" s="24">
        <v>0.3611111111111111</v>
      </c>
      <c r="AB437" s="24">
        <v>0.63888888888888895</v>
      </c>
      <c r="AC437" s="25" t="str">
        <f t="shared" si="97"/>
        <v>인천-인천</v>
      </c>
      <c r="AD437" s="20" t="s">
        <v>345</v>
      </c>
      <c r="AE437" s="20" t="s">
        <v>345</v>
      </c>
      <c r="AF437" s="20" t="s">
        <v>432</v>
      </c>
      <c r="AG437" s="20" t="s">
        <v>353</v>
      </c>
    </row>
    <row r="438" spans="1:33" ht="18" hidden="1" customHeight="1">
      <c r="A438" s="4" t="s">
        <v>488</v>
      </c>
      <c r="B438" s="4" t="s">
        <v>173</v>
      </c>
      <c r="C438" s="3">
        <v>5</v>
      </c>
      <c r="D438" s="79"/>
      <c r="E438" s="79"/>
      <c r="F438" s="80"/>
      <c r="G438" s="80"/>
      <c r="H438" s="86"/>
      <c r="I438" s="86"/>
      <c r="J438" s="3"/>
      <c r="K438" s="6"/>
      <c r="L438" s="7"/>
      <c r="M438" s="8"/>
      <c r="N438" s="8"/>
      <c r="O438" s="9"/>
      <c r="P438" s="87"/>
      <c r="Q438" s="98">
        <f t="shared" si="89"/>
        <v>0</v>
      </c>
      <c r="R438" s="84"/>
      <c r="S438" s="84"/>
      <c r="T438" s="84"/>
      <c r="U438" s="84"/>
      <c r="V438" s="84"/>
      <c r="W438" s="89"/>
      <c r="X438" s="89"/>
      <c r="Y438" s="89">
        <f t="shared" si="96"/>
        <v>0</v>
      </c>
      <c r="Z438" s="8"/>
      <c r="AA438" s="10"/>
      <c r="AB438" s="10"/>
      <c r="AC438" s="11" t="str">
        <f t="shared" si="97"/>
        <v>-</v>
      </c>
      <c r="AD438" s="5"/>
      <c r="AE438" s="5"/>
      <c r="AF438" s="5"/>
      <c r="AG438" s="12"/>
    </row>
    <row r="439" spans="1:33" ht="18" customHeight="1">
      <c r="A439" s="57" t="s">
        <v>488</v>
      </c>
      <c r="B439" s="57" t="s">
        <v>174</v>
      </c>
      <c r="C439" s="251">
        <v>3</v>
      </c>
      <c r="D439" s="79"/>
      <c r="E439" s="79"/>
      <c r="F439" s="80">
        <v>3</v>
      </c>
      <c r="G439" s="80">
        <v>1</v>
      </c>
      <c r="H439" s="86"/>
      <c r="I439" s="86"/>
      <c r="J439" s="55" t="s">
        <v>2</v>
      </c>
      <c r="K439" s="59" t="s">
        <v>204</v>
      </c>
      <c r="L439" s="60">
        <v>1</v>
      </c>
      <c r="M439" s="56">
        <v>45737</v>
      </c>
      <c r="N439" s="56"/>
      <c r="O439" s="56">
        <v>45890</v>
      </c>
      <c r="P439" s="98">
        <v>3</v>
      </c>
      <c r="Q439" s="98">
        <f t="shared" si="89"/>
        <v>3</v>
      </c>
      <c r="R439" s="84">
        <v>1</v>
      </c>
      <c r="S439" s="84">
        <f t="shared" ref="S439" si="99">P439-R439</f>
        <v>2</v>
      </c>
      <c r="T439" s="84">
        <f t="shared" ref="T439:T440" si="100">R439</f>
        <v>1</v>
      </c>
      <c r="U439" s="84">
        <v>0</v>
      </c>
      <c r="V439" s="84">
        <f t="shared" ref="V439:V440" si="101">S439</f>
        <v>2</v>
      </c>
      <c r="W439" s="89">
        <v>76</v>
      </c>
      <c r="X439" s="89">
        <v>10</v>
      </c>
      <c r="Y439" s="89">
        <v>86</v>
      </c>
      <c r="Z439" s="56">
        <v>45923</v>
      </c>
      <c r="AA439" s="259">
        <v>0.375</v>
      </c>
      <c r="AB439" s="259">
        <v>0.54166666666666663</v>
      </c>
      <c r="AC439" s="11" t="str">
        <f t="shared" si="97"/>
        <v>인천-인천</v>
      </c>
      <c r="AD439" s="72" t="s">
        <v>332</v>
      </c>
      <c r="AE439" s="72" t="s">
        <v>332</v>
      </c>
      <c r="AF439" s="58" t="s">
        <v>497</v>
      </c>
      <c r="AG439" s="71" t="s">
        <v>328</v>
      </c>
    </row>
    <row r="440" spans="1:33" ht="18" customHeight="1">
      <c r="A440" s="57" t="s">
        <v>488</v>
      </c>
      <c r="B440" s="57" t="s">
        <v>174</v>
      </c>
      <c r="C440" s="251">
        <v>4</v>
      </c>
      <c r="D440" s="79">
        <v>5</v>
      </c>
      <c r="E440" s="79">
        <v>1</v>
      </c>
      <c r="F440" s="80">
        <v>3</v>
      </c>
      <c r="G440" s="80">
        <v>1</v>
      </c>
      <c r="H440" s="86"/>
      <c r="I440" s="86"/>
      <c r="J440" s="55" t="s">
        <v>208</v>
      </c>
      <c r="K440" s="59">
        <v>1</v>
      </c>
      <c r="L440" s="60"/>
      <c r="M440" s="56">
        <v>45677</v>
      </c>
      <c r="N440" s="56"/>
      <c r="O440" s="56">
        <v>45890</v>
      </c>
      <c r="P440" s="98">
        <v>3</v>
      </c>
      <c r="Q440" s="98">
        <f t="shared" si="89"/>
        <v>1</v>
      </c>
      <c r="R440" s="84">
        <v>1</v>
      </c>
      <c r="S440" s="95"/>
      <c r="T440" s="84">
        <f t="shared" si="100"/>
        <v>1</v>
      </c>
      <c r="U440" s="84">
        <v>0</v>
      </c>
      <c r="V440" s="84">
        <f t="shared" si="101"/>
        <v>0</v>
      </c>
      <c r="W440" s="89">
        <v>94</v>
      </c>
      <c r="X440" s="89">
        <v>5</v>
      </c>
      <c r="Y440" s="89">
        <f t="shared" ref="Y440:Y446" si="102">SUM(W440:X440)</f>
        <v>99</v>
      </c>
      <c r="Z440" s="56">
        <v>45916</v>
      </c>
      <c r="AA440" s="259">
        <v>0.39583333333333331</v>
      </c>
      <c r="AB440" s="259">
        <v>0.625</v>
      </c>
      <c r="AC440" s="11" t="str">
        <f t="shared" si="97"/>
        <v>인천-인천</v>
      </c>
      <c r="AD440" s="72" t="s">
        <v>345</v>
      </c>
      <c r="AE440" s="72" t="s">
        <v>345</v>
      </c>
      <c r="AF440" s="58" t="s">
        <v>497</v>
      </c>
      <c r="AG440" s="71" t="s">
        <v>353</v>
      </c>
    </row>
    <row r="441" spans="1:33" ht="18" hidden="1" customHeight="1">
      <c r="A441" s="4" t="s">
        <v>488</v>
      </c>
      <c r="B441" s="4" t="s">
        <v>174</v>
      </c>
      <c r="C441" s="3">
        <v>5</v>
      </c>
      <c r="D441" s="79"/>
      <c r="E441" s="79"/>
      <c r="F441" s="80"/>
      <c r="G441" s="80"/>
      <c r="H441" s="86"/>
      <c r="I441" s="86"/>
      <c r="J441" s="3"/>
      <c r="K441" s="6"/>
      <c r="L441" s="7"/>
      <c r="M441" s="8"/>
      <c r="N441" s="8"/>
      <c r="O441" s="9"/>
      <c r="P441" s="87"/>
      <c r="Q441" s="98">
        <f t="shared" si="89"/>
        <v>0</v>
      </c>
      <c r="R441" s="84"/>
      <c r="S441" s="84"/>
      <c r="T441" s="84"/>
      <c r="U441" s="84"/>
      <c r="V441" s="84"/>
      <c r="W441" s="89"/>
      <c r="X441" s="89"/>
      <c r="Y441" s="89">
        <f t="shared" si="102"/>
        <v>0</v>
      </c>
      <c r="Z441" s="8"/>
      <c r="AA441" s="10"/>
      <c r="AB441" s="10"/>
      <c r="AC441" s="11" t="str">
        <f t="shared" si="97"/>
        <v>-</v>
      </c>
      <c r="AD441" s="5"/>
      <c r="AE441" s="5"/>
      <c r="AF441" s="5"/>
      <c r="AG441" s="12"/>
    </row>
    <row r="442" spans="1:33" ht="18" customHeight="1">
      <c r="A442" s="57" t="s">
        <v>488</v>
      </c>
      <c r="B442" s="57" t="s">
        <v>175</v>
      </c>
      <c r="C442" s="251">
        <v>4</v>
      </c>
      <c r="D442" s="79">
        <v>4</v>
      </c>
      <c r="E442" s="79">
        <v>1</v>
      </c>
      <c r="F442" s="80">
        <v>2</v>
      </c>
      <c r="G442" s="80">
        <v>1</v>
      </c>
      <c r="H442" s="86"/>
      <c r="I442" s="86"/>
      <c r="J442" s="55" t="s">
        <v>208</v>
      </c>
      <c r="K442" s="59">
        <v>1</v>
      </c>
      <c r="L442" s="60"/>
      <c r="M442" s="56">
        <v>45692</v>
      </c>
      <c r="N442" s="56"/>
      <c r="O442" s="56"/>
      <c r="P442" s="98">
        <v>2</v>
      </c>
      <c r="Q442" s="98">
        <f t="shared" si="89"/>
        <v>2</v>
      </c>
      <c r="R442" s="84">
        <v>1</v>
      </c>
      <c r="S442" s="84">
        <f t="shared" ref="S442:S443" si="103">P442-R442</f>
        <v>1</v>
      </c>
      <c r="T442" s="84">
        <f t="shared" ref="T442:T443" si="104">R442</f>
        <v>1</v>
      </c>
      <c r="U442" s="84">
        <v>0</v>
      </c>
      <c r="V442" s="84">
        <f t="shared" ref="V442:V443" si="105">S442</f>
        <v>1</v>
      </c>
      <c r="W442" s="89">
        <v>50</v>
      </c>
      <c r="X442" s="89">
        <v>2</v>
      </c>
      <c r="Y442" s="89">
        <f t="shared" si="102"/>
        <v>52</v>
      </c>
      <c r="Z442" s="56">
        <v>45918</v>
      </c>
      <c r="AA442" s="259">
        <v>0.375</v>
      </c>
      <c r="AB442" s="259">
        <v>0.58333333333333337</v>
      </c>
      <c r="AC442" s="11" t="str">
        <f t="shared" si="97"/>
        <v>인천-인천</v>
      </c>
      <c r="AD442" s="72" t="s">
        <v>345</v>
      </c>
      <c r="AE442" s="72" t="s">
        <v>345</v>
      </c>
      <c r="AF442" s="58" t="s">
        <v>507</v>
      </c>
      <c r="AG442" s="71" t="s">
        <v>353</v>
      </c>
    </row>
    <row r="443" spans="1:33" ht="18" customHeight="1">
      <c r="A443" s="57" t="s">
        <v>488</v>
      </c>
      <c r="B443" s="57" t="s">
        <v>175</v>
      </c>
      <c r="C443" s="251">
        <v>4</v>
      </c>
      <c r="D443" s="79"/>
      <c r="E443" s="79"/>
      <c r="F443" s="80">
        <v>2</v>
      </c>
      <c r="G443" s="80">
        <v>1</v>
      </c>
      <c r="H443" s="86"/>
      <c r="I443" s="86"/>
      <c r="J443" s="55" t="s">
        <v>208</v>
      </c>
      <c r="K443" s="59">
        <v>1</v>
      </c>
      <c r="L443" s="60"/>
      <c r="M443" s="56">
        <v>45692</v>
      </c>
      <c r="N443" s="56"/>
      <c r="O443" s="56"/>
      <c r="P443" s="98">
        <v>2</v>
      </c>
      <c r="Q443" s="98">
        <f t="shared" si="89"/>
        <v>2</v>
      </c>
      <c r="R443" s="84">
        <v>1</v>
      </c>
      <c r="S443" s="84">
        <f t="shared" si="103"/>
        <v>1</v>
      </c>
      <c r="T443" s="84">
        <f t="shared" si="104"/>
        <v>1</v>
      </c>
      <c r="U443" s="84">
        <v>0</v>
      </c>
      <c r="V443" s="84">
        <f t="shared" si="105"/>
        <v>1</v>
      </c>
      <c r="W443" s="89">
        <v>50</v>
      </c>
      <c r="X443" s="89">
        <v>2</v>
      </c>
      <c r="Y443" s="89">
        <f t="shared" si="102"/>
        <v>52</v>
      </c>
      <c r="Z443" s="56">
        <v>45919</v>
      </c>
      <c r="AA443" s="259">
        <v>0.375</v>
      </c>
      <c r="AB443" s="259">
        <v>0.58333333333333337</v>
      </c>
      <c r="AC443" s="11" t="str">
        <f t="shared" si="97"/>
        <v>인천-인천</v>
      </c>
      <c r="AD443" s="72" t="s">
        <v>345</v>
      </c>
      <c r="AE443" s="72" t="s">
        <v>345</v>
      </c>
      <c r="AF443" s="58" t="s">
        <v>507</v>
      </c>
      <c r="AG443" s="71" t="s">
        <v>353</v>
      </c>
    </row>
    <row r="444" spans="1:33" ht="18" hidden="1" customHeight="1">
      <c r="A444" s="4" t="s">
        <v>488</v>
      </c>
      <c r="B444" s="4" t="s">
        <v>175</v>
      </c>
      <c r="C444" s="3">
        <v>5</v>
      </c>
      <c r="D444" s="79"/>
      <c r="E444" s="79"/>
      <c r="F444" s="80"/>
      <c r="G444" s="80"/>
      <c r="H444" s="86"/>
      <c r="I444" s="86"/>
      <c r="J444" s="3"/>
      <c r="K444" s="6"/>
      <c r="L444" s="7"/>
      <c r="M444" s="8"/>
      <c r="N444" s="8"/>
      <c r="O444" s="9"/>
      <c r="P444" s="87"/>
      <c r="Q444" s="98">
        <f t="shared" si="89"/>
        <v>0</v>
      </c>
      <c r="R444" s="84"/>
      <c r="S444" s="84"/>
      <c r="T444" s="84"/>
      <c r="U444" s="84"/>
      <c r="V444" s="84"/>
      <c r="W444" s="89"/>
      <c r="X444" s="89"/>
      <c r="Y444" s="89">
        <f t="shared" si="102"/>
        <v>0</v>
      </c>
      <c r="Z444" s="8"/>
      <c r="AA444" s="10"/>
      <c r="AB444" s="10"/>
      <c r="AC444" s="11" t="str">
        <f t="shared" si="97"/>
        <v>-</v>
      </c>
      <c r="AD444" s="5"/>
      <c r="AE444" s="5"/>
      <c r="AF444" s="5"/>
      <c r="AG444" s="12"/>
    </row>
    <row r="445" spans="1:33" ht="16.5" hidden="1" customHeight="1">
      <c r="A445" s="4" t="s">
        <v>488</v>
      </c>
      <c r="B445" s="4" t="s">
        <v>176</v>
      </c>
      <c r="C445" s="3">
        <v>3</v>
      </c>
      <c r="D445" s="79"/>
      <c r="E445" s="79"/>
      <c r="F445" s="80"/>
      <c r="G445" s="80"/>
      <c r="H445" s="86"/>
      <c r="I445" s="86"/>
      <c r="J445" s="3"/>
      <c r="K445" s="6"/>
      <c r="L445" s="7"/>
      <c r="M445" s="8"/>
      <c r="N445" s="8"/>
      <c r="O445" s="9"/>
      <c r="P445" s="87"/>
      <c r="Q445" s="98">
        <f t="shared" si="89"/>
        <v>0</v>
      </c>
      <c r="R445" s="84"/>
      <c r="S445" s="84"/>
      <c r="T445" s="84"/>
      <c r="U445" s="84"/>
      <c r="V445" s="84"/>
      <c r="W445" s="89"/>
      <c r="X445" s="89"/>
      <c r="Y445" s="89">
        <f t="shared" si="102"/>
        <v>0</v>
      </c>
      <c r="Z445" s="8"/>
      <c r="AA445" s="10"/>
      <c r="AB445" s="10"/>
      <c r="AC445" s="11" t="str">
        <f t="shared" si="97"/>
        <v>-</v>
      </c>
      <c r="AD445" s="5"/>
      <c r="AE445" s="5"/>
      <c r="AF445" s="5"/>
      <c r="AG445" s="12"/>
    </row>
    <row r="446" spans="1:33" ht="18" hidden="1" customHeight="1">
      <c r="A446" s="18" t="s">
        <v>488</v>
      </c>
      <c r="B446" s="34" t="s">
        <v>176</v>
      </c>
      <c r="C446" s="19">
        <v>4</v>
      </c>
      <c r="D446" s="90">
        <v>6</v>
      </c>
      <c r="E446" s="90">
        <v>1</v>
      </c>
      <c r="F446" s="91">
        <v>6</v>
      </c>
      <c r="G446" s="91">
        <v>1</v>
      </c>
      <c r="H446" s="92"/>
      <c r="I446" s="92"/>
      <c r="J446" s="19" t="s">
        <v>202</v>
      </c>
      <c r="K446" s="21">
        <v>1</v>
      </c>
      <c r="L446" s="22"/>
      <c r="M446" s="23">
        <v>45692</v>
      </c>
      <c r="N446" s="23">
        <v>45841</v>
      </c>
      <c r="O446" s="23"/>
      <c r="P446" s="93">
        <v>6</v>
      </c>
      <c r="Q446" s="98">
        <f t="shared" si="89"/>
        <v>0</v>
      </c>
      <c r="R446" s="88"/>
      <c r="S446" s="88"/>
      <c r="T446" s="88"/>
      <c r="U446" s="88"/>
      <c r="V446" s="88"/>
      <c r="W446" s="94">
        <v>156</v>
      </c>
      <c r="X446" s="94">
        <v>6</v>
      </c>
      <c r="Y446" s="94">
        <f t="shared" si="102"/>
        <v>162</v>
      </c>
      <c r="Z446" s="23">
        <v>45958</v>
      </c>
      <c r="AA446" s="24">
        <v>0.375</v>
      </c>
      <c r="AB446" s="24">
        <v>0.625</v>
      </c>
      <c r="AC446" s="25" t="str">
        <f t="shared" si="97"/>
        <v>인천-인천</v>
      </c>
      <c r="AD446" s="20" t="s">
        <v>345</v>
      </c>
      <c r="AE446" s="20" t="s">
        <v>345</v>
      </c>
      <c r="AF446" s="20" t="s">
        <v>437</v>
      </c>
      <c r="AG446" s="26" t="s">
        <v>353</v>
      </c>
    </row>
    <row r="447" spans="1:33" ht="18" hidden="1" customHeight="1">
      <c r="A447" s="18" t="s">
        <v>488</v>
      </c>
      <c r="B447" s="34" t="s">
        <v>176</v>
      </c>
      <c r="C447" s="19">
        <v>5</v>
      </c>
      <c r="D447" s="90"/>
      <c r="E447" s="90"/>
      <c r="F447" s="91"/>
      <c r="G447" s="91"/>
      <c r="H447" s="92">
        <v>6</v>
      </c>
      <c r="I447" s="92">
        <v>1</v>
      </c>
      <c r="J447" s="19" t="s">
        <v>202</v>
      </c>
      <c r="K447" s="21">
        <v>2</v>
      </c>
      <c r="L447" s="22"/>
      <c r="M447" s="23">
        <v>45733</v>
      </c>
      <c r="N447" s="23">
        <v>45841</v>
      </c>
      <c r="O447" s="23"/>
      <c r="P447" s="93">
        <v>6</v>
      </c>
      <c r="Q447" s="98">
        <f t="shared" si="89"/>
        <v>0</v>
      </c>
      <c r="R447" s="88"/>
      <c r="S447" s="88"/>
      <c r="T447" s="88"/>
      <c r="U447" s="88"/>
      <c r="V447" s="88"/>
      <c r="W447" s="94">
        <v>154</v>
      </c>
      <c r="X447" s="94">
        <v>7</v>
      </c>
      <c r="Y447" s="94">
        <v>161</v>
      </c>
      <c r="Z447" s="23">
        <v>45930</v>
      </c>
      <c r="AA447" s="24">
        <v>0.3611111111111111</v>
      </c>
      <c r="AB447" s="24">
        <v>0.64583333333333337</v>
      </c>
      <c r="AC447" s="31" t="s">
        <v>472</v>
      </c>
      <c r="AD447" s="20" t="s">
        <v>332</v>
      </c>
      <c r="AE447" s="20" t="s">
        <v>326</v>
      </c>
      <c r="AF447" s="20" t="s">
        <v>335</v>
      </c>
      <c r="AG447" s="26" t="s">
        <v>328</v>
      </c>
    </row>
    <row r="448" spans="1:33" ht="18" customHeight="1">
      <c r="A448" s="57" t="s">
        <v>201</v>
      </c>
      <c r="B448" s="57" t="s">
        <v>178</v>
      </c>
      <c r="C448" s="251">
        <v>3</v>
      </c>
      <c r="D448" s="79">
        <v>1</v>
      </c>
      <c r="E448" s="79">
        <v>1</v>
      </c>
      <c r="F448" s="80">
        <v>1</v>
      </c>
      <c r="G448" s="80">
        <v>1</v>
      </c>
      <c r="H448" s="86"/>
      <c r="I448" s="86"/>
      <c r="J448" s="55" t="s">
        <v>208</v>
      </c>
      <c r="K448" s="59">
        <v>1</v>
      </c>
      <c r="L448" s="60"/>
      <c r="M448" s="56">
        <v>45673</v>
      </c>
      <c r="N448" s="56"/>
      <c r="O448" s="56"/>
      <c r="P448" s="98">
        <v>1</v>
      </c>
      <c r="Q448" s="98">
        <f t="shared" si="89"/>
        <v>1</v>
      </c>
      <c r="R448" s="84">
        <v>1</v>
      </c>
      <c r="S448" s="84">
        <f t="shared" ref="S448:S449" si="106">P448-R448</f>
        <v>0</v>
      </c>
      <c r="T448" s="84">
        <f t="shared" ref="T448:T449" si="107">R448</f>
        <v>1</v>
      </c>
      <c r="U448" s="84">
        <v>0</v>
      </c>
      <c r="V448" s="84">
        <f t="shared" ref="V448:V449" si="108">S448</f>
        <v>0</v>
      </c>
      <c r="W448" s="89">
        <v>30</v>
      </c>
      <c r="X448" s="89">
        <v>4</v>
      </c>
      <c r="Y448" s="89">
        <f>SUM(W448:X448)</f>
        <v>34</v>
      </c>
      <c r="Z448" s="56">
        <v>45960</v>
      </c>
      <c r="AA448" s="259">
        <v>0.3611111111111111</v>
      </c>
      <c r="AB448" s="259">
        <v>0.65277777777777779</v>
      </c>
      <c r="AC448" s="11" t="str">
        <f>CONCATENATE(AD448,"-",AE448)</f>
        <v>인천-인천</v>
      </c>
      <c r="AD448" s="72" t="s">
        <v>345</v>
      </c>
      <c r="AE448" s="72" t="s">
        <v>345</v>
      </c>
      <c r="AF448" s="58" t="s">
        <v>470</v>
      </c>
      <c r="AG448" s="71" t="s">
        <v>353</v>
      </c>
    </row>
    <row r="449" spans="1:33" ht="18" customHeight="1">
      <c r="A449" s="57" t="s">
        <v>201</v>
      </c>
      <c r="B449" s="57" t="s">
        <v>178</v>
      </c>
      <c r="C449" s="251">
        <v>4</v>
      </c>
      <c r="D449" s="79">
        <v>1</v>
      </c>
      <c r="E449" s="79">
        <v>1</v>
      </c>
      <c r="F449" s="80">
        <v>1</v>
      </c>
      <c r="G449" s="80">
        <v>1</v>
      </c>
      <c r="H449" s="86"/>
      <c r="I449" s="86"/>
      <c r="J449" s="55" t="s">
        <v>208</v>
      </c>
      <c r="K449" s="59">
        <v>1</v>
      </c>
      <c r="L449" s="60"/>
      <c r="M449" s="56">
        <v>45673</v>
      </c>
      <c r="N449" s="56"/>
      <c r="O449" s="56"/>
      <c r="P449" s="98">
        <v>1</v>
      </c>
      <c r="Q449" s="98">
        <f t="shared" si="89"/>
        <v>1</v>
      </c>
      <c r="R449" s="84">
        <v>1</v>
      </c>
      <c r="S449" s="84">
        <f t="shared" si="106"/>
        <v>0</v>
      </c>
      <c r="T449" s="84">
        <f t="shared" si="107"/>
        <v>1</v>
      </c>
      <c r="U449" s="84">
        <v>0</v>
      </c>
      <c r="V449" s="84">
        <f t="shared" si="108"/>
        <v>0</v>
      </c>
      <c r="W449" s="89">
        <v>36</v>
      </c>
      <c r="X449" s="89">
        <v>4</v>
      </c>
      <c r="Y449" s="89">
        <f>SUM(W449:X449)</f>
        <v>40</v>
      </c>
      <c r="Z449" s="56">
        <v>45960</v>
      </c>
      <c r="AA449" s="259">
        <v>0.3611111111111111</v>
      </c>
      <c r="AB449" s="259">
        <v>0.65277777777777779</v>
      </c>
      <c r="AC449" s="11" t="str">
        <f>CONCATENATE(AD449,"-",AE449)</f>
        <v>인천-인천</v>
      </c>
      <c r="AD449" s="72" t="s">
        <v>345</v>
      </c>
      <c r="AE449" s="72" t="s">
        <v>345</v>
      </c>
      <c r="AF449" s="58" t="s">
        <v>470</v>
      </c>
      <c r="AG449" s="71" t="s">
        <v>353</v>
      </c>
    </row>
    <row r="450" spans="1:33" ht="18" hidden="1" customHeight="1">
      <c r="A450" s="4" t="s">
        <v>201</v>
      </c>
      <c r="B450" s="4" t="s">
        <v>178</v>
      </c>
      <c r="C450" s="3">
        <v>5</v>
      </c>
      <c r="D450" s="79"/>
      <c r="E450" s="79"/>
      <c r="F450" s="80"/>
      <c r="G450" s="80"/>
      <c r="H450" s="86"/>
      <c r="I450" s="86"/>
      <c r="J450" s="3"/>
      <c r="K450" s="6"/>
      <c r="L450" s="7"/>
      <c r="M450" s="8"/>
      <c r="N450" s="8"/>
      <c r="O450" s="9"/>
      <c r="P450" s="87"/>
      <c r="Q450" s="98">
        <f t="shared" si="89"/>
        <v>0</v>
      </c>
      <c r="R450" s="84"/>
      <c r="S450" s="84"/>
      <c r="T450" s="84"/>
      <c r="U450" s="84"/>
      <c r="V450" s="84"/>
      <c r="W450" s="89"/>
      <c r="X450" s="89"/>
      <c r="Y450" s="89">
        <f>SUM(W450:X450)</f>
        <v>0</v>
      </c>
      <c r="Z450" s="8"/>
      <c r="AA450" s="10"/>
      <c r="AB450" s="10"/>
      <c r="AC450" s="11" t="str">
        <f>CONCATENATE(AD450,"-",AE450)</f>
        <v>-</v>
      </c>
      <c r="AD450" s="5"/>
      <c r="AE450" s="5"/>
      <c r="AF450" s="5"/>
      <c r="AG450" s="12"/>
    </row>
    <row r="451" spans="1:33" ht="18" hidden="1" customHeight="1">
      <c r="A451" s="4" t="s">
        <v>201</v>
      </c>
      <c r="B451" s="4" t="s">
        <v>508</v>
      </c>
      <c r="C451" s="3">
        <v>3</v>
      </c>
      <c r="D451" s="79"/>
      <c r="E451" s="79"/>
      <c r="F451" s="80">
        <v>5</v>
      </c>
      <c r="G451" s="80">
        <v>1</v>
      </c>
      <c r="H451" s="86"/>
      <c r="I451" s="86"/>
      <c r="J451" s="3"/>
      <c r="K451" s="6"/>
      <c r="L451" s="7"/>
      <c r="M451" s="8"/>
      <c r="N451" s="8"/>
      <c r="O451" s="9"/>
      <c r="P451" s="87"/>
      <c r="Q451" s="98">
        <f t="shared" si="89"/>
        <v>0</v>
      </c>
      <c r="R451" s="84"/>
      <c r="S451" s="84"/>
      <c r="T451" s="84"/>
      <c r="U451" s="84"/>
      <c r="V451" s="84"/>
      <c r="W451" s="89"/>
      <c r="X451" s="89"/>
      <c r="Y451" s="89">
        <f>SUM(W451:X451)</f>
        <v>0</v>
      </c>
      <c r="Z451" s="8"/>
      <c r="AA451" s="10"/>
      <c r="AB451" s="10"/>
      <c r="AC451" s="11" t="str">
        <f>CONCATENATE(AD451,"-",AE451)</f>
        <v>-</v>
      </c>
      <c r="AD451" s="5"/>
      <c r="AE451" s="5"/>
      <c r="AF451" s="5"/>
      <c r="AG451" s="12"/>
    </row>
    <row r="452" spans="1:33" ht="18" customHeight="1">
      <c r="A452" s="57" t="s">
        <v>201</v>
      </c>
      <c r="B452" s="57" t="s">
        <v>508</v>
      </c>
      <c r="C452" s="251">
        <v>4</v>
      </c>
      <c r="D452" s="79">
        <v>5</v>
      </c>
      <c r="E452" s="79">
        <v>1</v>
      </c>
      <c r="F452" s="80"/>
      <c r="G452" s="80"/>
      <c r="H452" s="86"/>
      <c r="I452" s="86"/>
      <c r="J452" s="55" t="s">
        <v>2</v>
      </c>
      <c r="K452" s="59">
        <v>1</v>
      </c>
      <c r="L452" s="60">
        <v>1</v>
      </c>
      <c r="M452" s="56">
        <v>45705</v>
      </c>
      <c r="N452" s="56"/>
      <c r="O452" s="56">
        <v>45740</v>
      </c>
      <c r="P452" s="98">
        <v>5</v>
      </c>
      <c r="Q452" s="98">
        <f t="shared" si="89"/>
        <v>1</v>
      </c>
      <c r="R452" s="84">
        <v>1</v>
      </c>
      <c r="S452" s="95">
        <v>0</v>
      </c>
      <c r="T452" s="84">
        <f>R452</f>
        <v>1</v>
      </c>
      <c r="U452" s="84">
        <v>0</v>
      </c>
      <c r="V452" s="84">
        <f>S452</f>
        <v>0</v>
      </c>
      <c r="W452" s="89">
        <v>104</v>
      </c>
      <c r="X452" s="89">
        <v>6</v>
      </c>
      <c r="Y452" s="89">
        <f>SUM(W452:X452)</f>
        <v>110</v>
      </c>
      <c r="Z452" s="56">
        <v>45954</v>
      </c>
      <c r="AA452" s="259">
        <v>0.375</v>
      </c>
      <c r="AB452" s="259">
        <v>0.63888888888888895</v>
      </c>
      <c r="AC452" s="11" t="str">
        <f>CONCATENATE(AD452,"-",AE452)</f>
        <v>인천-인천</v>
      </c>
      <c r="AD452" s="72" t="s">
        <v>345</v>
      </c>
      <c r="AE452" s="72" t="s">
        <v>345</v>
      </c>
      <c r="AF452" s="58" t="s">
        <v>482</v>
      </c>
      <c r="AG452" s="72" t="s">
        <v>353</v>
      </c>
    </row>
    <row r="453" spans="1:33" ht="18" customHeight="1">
      <c r="A453" s="57" t="s">
        <v>201</v>
      </c>
      <c r="B453" s="57" t="s">
        <v>508</v>
      </c>
      <c r="C453" s="251">
        <v>5</v>
      </c>
      <c r="D453" s="79"/>
      <c r="E453" s="79"/>
      <c r="F453" s="80"/>
      <c r="G453" s="80"/>
      <c r="H453" s="86">
        <v>4</v>
      </c>
      <c r="I453" s="86">
        <v>0</v>
      </c>
      <c r="J453" s="55" t="s">
        <v>208</v>
      </c>
      <c r="K453" s="59">
        <v>2</v>
      </c>
      <c r="L453" s="60"/>
      <c r="M453" s="56">
        <v>45740</v>
      </c>
      <c r="N453" s="56"/>
      <c r="O453" s="56"/>
      <c r="P453" s="98">
        <v>4</v>
      </c>
      <c r="Q453" s="98">
        <f t="shared" si="89"/>
        <v>0</v>
      </c>
      <c r="R453" s="84">
        <v>0</v>
      </c>
      <c r="S453" s="95">
        <v>0</v>
      </c>
      <c r="T453" s="84">
        <v>0</v>
      </c>
      <c r="U453" s="84">
        <f>R453</f>
        <v>0</v>
      </c>
      <c r="V453" s="84">
        <f>S453</f>
        <v>0</v>
      </c>
      <c r="W453" s="89">
        <v>86</v>
      </c>
      <c r="X453" s="89">
        <v>5</v>
      </c>
      <c r="Y453" s="89">
        <v>91</v>
      </c>
      <c r="Z453" s="56">
        <v>45953</v>
      </c>
      <c r="AA453" s="259">
        <v>0.33333333333333331</v>
      </c>
      <c r="AB453" s="259">
        <v>0.66666666666666663</v>
      </c>
      <c r="AC453" s="31" t="s">
        <v>472</v>
      </c>
      <c r="AD453" s="72" t="s">
        <v>332</v>
      </c>
      <c r="AE453" s="72" t="s">
        <v>326</v>
      </c>
      <c r="AF453" s="58" t="s">
        <v>360</v>
      </c>
      <c r="AG453" s="71" t="s">
        <v>381</v>
      </c>
    </row>
    <row r="454" spans="1:33" ht="18" hidden="1" customHeight="1">
      <c r="A454" s="4" t="s">
        <v>201</v>
      </c>
      <c r="B454" s="4" t="s">
        <v>179</v>
      </c>
      <c r="C454" s="3">
        <v>3</v>
      </c>
      <c r="D454" s="79">
        <v>3</v>
      </c>
      <c r="E454" s="79">
        <v>1</v>
      </c>
      <c r="F454" s="80"/>
      <c r="G454" s="80"/>
      <c r="H454" s="86"/>
      <c r="I454" s="86"/>
      <c r="J454" s="3"/>
      <c r="K454" s="6"/>
      <c r="L454" s="7"/>
      <c r="M454" s="13"/>
      <c r="N454" s="13"/>
      <c r="O454" s="14"/>
      <c r="P454" s="87"/>
      <c r="Q454" s="98">
        <f t="shared" si="89"/>
        <v>0</v>
      </c>
      <c r="R454" s="84"/>
      <c r="S454" s="84"/>
      <c r="T454" s="84"/>
      <c r="U454" s="84"/>
      <c r="V454" s="84"/>
      <c r="W454" s="89"/>
      <c r="X454" s="89"/>
      <c r="Y454" s="89">
        <f t="shared" ref="Y454:Y477" si="109">SUM(W454:X454)</f>
        <v>0</v>
      </c>
      <c r="Z454" s="8"/>
      <c r="AA454" s="10"/>
      <c r="AB454" s="10"/>
      <c r="AC454" s="11" t="str">
        <f t="shared" ref="AC454:AC479" si="110">CONCATENATE(AD454,"-",AE454)</f>
        <v>-</v>
      </c>
      <c r="AD454" s="5"/>
      <c r="AE454" s="5"/>
      <c r="AF454" s="5"/>
      <c r="AG454" s="12"/>
    </row>
    <row r="455" spans="1:33" s="15" customFormat="1" ht="18" hidden="1" customHeight="1">
      <c r="A455" s="4" t="s">
        <v>201</v>
      </c>
      <c r="B455" s="4" t="s">
        <v>179</v>
      </c>
      <c r="C455" s="3">
        <v>4</v>
      </c>
      <c r="D455" s="79">
        <v>4</v>
      </c>
      <c r="E455" s="79">
        <v>1</v>
      </c>
      <c r="F455" s="80"/>
      <c r="G455" s="80"/>
      <c r="H455" s="86"/>
      <c r="I455" s="86"/>
      <c r="J455" s="3"/>
      <c r="K455" s="6"/>
      <c r="L455" s="7"/>
      <c r="M455" s="13"/>
      <c r="N455" s="13"/>
      <c r="O455" s="14"/>
      <c r="P455" s="87"/>
      <c r="Q455" s="98">
        <f t="shared" si="89"/>
        <v>0</v>
      </c>
      <c r="R455" s="84"/>
      <c r="S455" s="84"/>
      <c r="T455" s="84"/>
      <c r="U455" s="84"/>
      <c r="V455" s="84"/>
      <c r="W455" s="89"/>
      <c r="X455" s="89"/>
      <c r="Y455" s="89">
        <f t="shared" si="109"/>
        <v>0</v>
      </c>
      <c r="Z455" s="8"/>
      <c r="AA455" s="10"/>
      <c r="AB455" s="10"/>
      <c r="AC455" s="11" t="str">
        <f t="shared" si="110"/>
        <v>-</v>
      </c>
      <c r="AD455" s="5"/>
      <c r="AE455" s="5"/>
      <c r="AF455" s="5"/>
      <c r="AG455" s="12"/>
    </row>
    <row r="456" spans="1:33" s="15" customFormat="1" ht="18" hidden="1" customHeight="1">
      <c r="A456" s="4" t="s">
        <v>201</v>
      </c>
      <c r="B456" s="4" t="s">
        <v>179</v>
      </c>
      <c r="C456" s="3">
        <v>5</v>
      </c>
      <c r="D456" s="79"/>
      <c r="E456" s="79"/>
      <c r="F456" s="80"/>
      <c r="G456" s="80"/>
      <c r="H456" s="86"/>
      <c r="I456" s="86"/>
      <c r="J456" s="3"/>
      <c r="K456" s="6"/>
      <c r="L456" s="7"/>
      <c r="M456" s="13"/>
      <c r="N456" s="13"/>
      <c r="O456" s="14"/>
      <c r="P456" s="87"/>
      <c r="Q456" s="98">
        <f t="shared" si="89"/>
        <v>0</v>
      </c>
      <c r="R456" s="84"/>
      <c r="S456" s="84"/>
      <c r="T456" s="84"/>
      <c r="U456" s="84"/>
      <c r="V456" s="84"/>
      <c r="W456" s="89"/>
      <c r="X456" s="89"/>
      <c r="Y456" s="89">
        <f t="shared" si="109"/>
        <v>0</v>
      </c>
      <c r="Z456" s="8"/>
      <c r="AA456" s="10"/>
      <c r="AB456" s="10"/>
      <c r="AC456" s="11" t="str">
        <f t="shared" si="110"/>
        <v>-</v>
      </c>
      <c r="AD456" s="5"/>
      <c r="AE456" s="5"/>
      <c r="AF456" s="5"/>
      <c r="AG456" s="12"/>
    </row>
    <row r="457" spans="1:33" ht="18" hidden="1" customHeight="1">
      <c r="A457" s="18" t="s">
        <v>201</v>
      </c>
      <c r="B457" s="18" t="s">
        <v>180</v>
      </c>
      <c r="C457" s="19">
        <v>3</v>
      </c>
      <c r="D457" s="90">
        <v>1</v>
      </c>
      <c r="E457" s="90">
        <v>1</v>
      </c>
      <c r="F457" s="91"/>
      <c r="G457" s="91"/>
      <c r="H457" s="92"/>
      <c r="I457" s="92"/>
      <c r="J457" s="19" t="s">
        <v>202</v>
      </c>
      <c r="K457" s="21">
        <v>1</v>
      </c>
      <c r="L457" s="22"/>
      <c r="M457" s="23">
        <v>45679</v>
      </c>
      <c r="N457" s="23">
        <v>45728</v>
      </c>
      <c r="O457" s="23"/>
      <c r="P457" s="93">
        <v>1</v>
      </c>
      <c r="Q457" s="98">
        <f t="shared" si="89"/>
        <v>0</v>
      </c>
      <c r="R457" s="88"/>
      <c r="S457" s="88"/>
      <c r="T457" s="84"/>
      <c r="U457" s="88"/>
      <c r="V457" s="88"/>
      <c r="W457" s="94">
        <v>34</v>
      </c>
      <c r="X457" s="94">
        <v>2</v>
      </c>
      <c r="Y457" s="94">
        <f t="shared" si="109"/>
        <v>36</v>
      </c>
      <c r="Z457" s="23">
        <v>45765</v>
      </c>
      <c r="AA457" s="24">
        <v>0.39583333333333331</v>
      </c>
      <c r="AB457" s="24">
        <v>0.63194444444444442</v>
      </c>
      <c r="AC457" s="25" t="str">
        <f t="shared" si="110"/>
        <v>인천-영종</v>
      </c>
      <c r="AD457" s="20" t="s">
        <v>345</v>
      </c>
      <c r="AE457" s="20" t="s">
        <v>438</v>
      </c>
      <c r="AF457" s="20" t="s">
        <v>439</v>
      </c>
      <c r="AG457" s="26" t="s">
        <v>353</v>
      </c>
    </row>
    <row r="458" spans="1:33" ht="18" hidden="1" customHeight="1">
      <c r="A458" s="18" t="s">
        <v>201</v>
      </c>
      <c r="B458" s="18" t="s">
        <v>180</v>
      </c>
      <c r="C458" s="19">
        <v>4</v>
      </c>
      <c r="D458" s="90">
        <v>1</v>
      </c>
      <c r="E458" s="90">
        <v>1</v>
      </c>
      <c r="F458" s="91"/>
      <c r="G458" s="91"/>
      <c r="H458" s="92"/>
      <c r="I458" s="92"/>
      <c r="J458" s="19" t="s">
        <v>202</v>
      </c>
      <c r="K458" s="21">
        <v>1</v>
      </c>
      <c r="L458" s="22"/>
      <c r="M458" s="23">
        <v>45679</v>
      </c>
      <c r="N458" s="23">
        <v>45728</v>
      </c>
      <c r="O458" s="23"/>
      <c r="P458" s="93">
        <v>1</v>
      </c>
      <c r="Q458" s="98">
        <f t="shared" ref="Q458:Q521" si="111">R458+S458</f>
        <v>0</v>
      </c>
      <c r="R458" s="88"/>
      <c r="S458" s="88"/>
      <c r="T458" s="84"/>
      <c r="U458" s="88"/>
      <c r="V458" s="88"/>
      <c r="W458" s="94">
        <v>29</v>
      </c>
      <c r="X458" s="94">
        <v>2</v>
      </c>
      <c r="Y458" s="94">
        <f t="shared" si="109"/>
        <v>31</v>
      </c>
      <c r="Z458" s="23">
        <v>45765</v>
      </c>
      <c r="AA458" s="24">
        <v>0.39583333333333331</v>
      </c>
      <c r="AB458" s="24">
        <v>0.63194444444444442</v>
      </c>
      <c r="AC458" s="25" t="str">
        <f t="shared" si="110"/>
        <v>인천-영종</v>
      </c>
      <c r="AD458" s="20" t="s">
        <v>345</v>
      </c>
      <c r="AE458" s="20" t="s">
        <v>438</v>
      </c>
      <c r="AF458" s="20" t="s">
        <v>439</v>
      </c>
      <c r="AG458" s="26" t="s">
        <v>353</v>
      </c>
    </row>
    <row r="459" spans="1:33" ht="18" customHeight="1">
      <c r="A459" s="57" t="s">
        <v>201</v>
      </c>
      <c r="B459" s="57" t="s">
        <v>180</v>
      </c>
      <c r="C459" s="251">
        <v>5</v>
      </c>
      <c r="D459" s="79"/>
      <c r="E459" s="79"/>
      <c r="F459" s="80"/>
      <c r="G459" s="80"/>
      <c r="H459" s="81"/>
      <c r="I459" s="81"/>
      <c r="J459" s="55" t="s">
        <v>208</v>
      </c>
      <c r="K459" s="59" t="s">
        <v>506</v>
      </c>
      <c r="L459" s="60"/>
      <c r="M459" s="56">
        <v>45838</v>
      </c>
      <c r="N459" s="56"/>
      <c r="O459" s="56"/>
      <c r="P459" s="98">
        <v>1</v>
      </c>
      <c r="Q459" s="98">
        <f t="shared" si="111"/>
        <v>1</v>
      </c>
      <c r="R459" s="84">
        <v>1</v>
      </c>
      <c r="S459" s="84">
        <f t="shared" ref="S459:S460" si="112">P459-R459</f>
        <v>0</v>
      </c>
      <c r="T459" s="84">
        <v>0</v>
      </c>
      <c r="U459" s="84">
        <f>R459</f>
        <v>1</v>
      </c>
      <c r="V459" s="84">
        <v>0</v>
      </c>
      <c r="W459" s="85">
        <v>22</v>
      </c>
      <c r="X459" s="85">
        <v>2</v>
      </c>
      <c r="Y459" s="85">
        <f t="shared" si="109"/>
        <v>24</v>
      </c>
      <c r="Z459" s="56">
        <v>45923</v>
      </c>
      <c r="AA459" s="259">
        <v>0.35416666666666669</v>
      </c>
      <c r="AB459" s="261">
        <v>0.66666666666666663</v>
      </c>
      <c r="AC459" s="31" t="s">
        <v>472</v>
      </c>
      <c r="AD459" s="72" t="s">
        <v>332</v>
      </c>
      <c r="AE459" s="72" t="s">
        <v>478</v>
      </c>
      <c r="AF459" s="58" t="s">
        <v>335</v>
      </c>
      <c r="AG459" s="71" t="s">
        <v>353</v>
      </c>
    </row>
    <row r="460" spans="1:33" ht="18" customHeight="1">
      <c r="A460" s="57" t="s">
        <v>201</v>
      </c>
      <c r="B460" s="57" t="s">
        <v>181</v>
      </c>
      <c r="C460" s="251">
        <v>3</v>
      </c>
      <c r="D460" s="79">
        <v>2</v>
      </c>
      <c r="E460" s="79">
        <v>1</v>
      </c>
      <c r="F460" s="80">
        <v>2</v>
      </c>
      <c r="G460" s="80">
        <v>1</v>
      </c>
      <c r="H460" s="86"/>
      <c r="I460" s="86"/>
      <c r="J460" s="55" t="s">
        <v>208</v>
      </c>
      <c r="K460" s="59">
        <v>1</v>
      </c>
      <c r="L460" s="60"/>
      <c r="M460" s="56">
        <v>45681</v>
      </c>
      <c r="N460" s="56"/>
      <c r="O460" s="56"/>
      <c r="P460" s="98">
        <v>2</v>
      </c>
      <c r="Q460" s="98">
        <f t="shared" si="111"/>
        <v>2</v>
      </c>
      <c r="R460" s="84">
        <v>1</v>
      </c>
      <c r="S460" s="84">
        <f t="shared" si="112"/>
        <v>1</v>
      </c>
      <c r="T460" s="84">
        <f>R460</f>
        <v>1</v>
      </c>
      <c r="U460" s="84">
        <v>0</v>
      </c>
      <c r="V460" s="84">
        <f>S460</f>
        <v>1</v>
      </c>
      <c r="W460" s="89">
        <v>49</v>
      </c>
      <c r="X460" s="89">
        <v>2</v>
      </c>
      <c r="Y460" s="89">
        <f t="shared" si="109"/>
        <v>51</v>
      </c>
      <c r="Z460" s="56">
        <v>45945</v>
      </c>
      <c r="AA460" s="259">
        <v>0.375</v>
      </c>
      <c r="AB460" s="259">
        <v>0.64583333333333337</v>
      </c>
      <c r="AC460" s="11" t="str">
        <f t="shared" si="110"/>
        <v>인천-강화</v>
      </c>
      <c r="AD460" s="72" t="s">
        <v>345</v>
      </c>
      <c r="AE460" s="72" t="s">
        <v>24</v>
      </c>
      <c r="AF460" s="58" t="s">
        <v>487</v>
      </c>
      <c r="AG460" s="71" t="s">
        <v>353</v>
      </c>
    </row>
    <row r="461" spans="1:33" s="15" customFormat="1" ht="18" hidden="1" customHeight="1">
      <c r="A461" s="57" t="s">
        <v>201</v>
      </c>
      <c r="B461" s="57" t="s">
        <v>181</v>
      </c>
      <c r="C461" s="55">
        <v>4</v>
      </c>
      <c r="D461" s="79">
        <v>2</v>
      </c>
      <c r="E461" s="79">
        <v>1</v>
      </c>
      <c r="F461" s="80">
        <v>2</v>
      </c>
      <c r="G461" s="80">
        <v>1</v>
      </c>
      <c r="H461" s="86"/>
      <c r="I461" s="86"/>
      <c r="J461" s="55" t="s">
        <v>208</v>
      </c>
      <c r="K461" s="59">
        <v>1</v>
      </c>
      <c r="L461" s="60"/>
      <c r="M461" s="56">
        <v>45681</v>
      </c>
      <c r="N461" s="56"/>
      <c r="O461" s="56"/>
      <c r="P461" s="98">
        <v>2</v>
      </c>
      <c r="Q461" s="98">
        <f t="shared" si="111"/>
        <v>1</v>
      </c>
      <c r="R461" s="84">
        <v>1</v>
      </c>
      <c r="S461" s="84"/>
      <c r="T461" s="84">
        <f>R461</f>
        <v>1</v>
      </c>
      <c r="U461" s="84">
        <v>0</v>
      </c>
      <c r="V461" s="84">
        <v>0</v>
      </c>
      <c r="W461" s="89">
        <v>44</v>
      </c>
      <c r="X461" s="89">
        <v>2</v>
      </c>
      <c r="Y461" s="89">
        <f t="shared" si="109"/>
        <v>46</v>
      </c>
      <c r="Z461" s="56">
        <v>45790</v>
      </c>
      <c r="AA461" s="61">
        <v>0.35416666666666669</v>
      </c>
      <c r="AB461" s="61">
        <v>0.66666666666666663</v>
      </c>
      <c r="AC461" s="11" t="str">
        <f t="shared" si="110"/>
        <v>인천-강화</v>
      </c>
      <c r="AD461" s="58" t="s">
        <v>345</v>
      </c>
      <c r="AE461" s="58" t="s">
        <v>24</v>
      </c>
      <c r="AF461" s="58" t="s">
        <v>509</v>
      </c>
      <c r="AG461" s="204" t="s">
        <v>349</v>
      </c>
    </row>
    <row r="462" spans="1:33" s="15" customFormat="1" ht="18" hidden="1" customHeight="1">
      <c r="A462" s="4" t="s">
        <v>201</v>
      </c>
      <c r="B462" s="4" t="s">
        <v>181</v>
      </c>
      <c r="C462" s="3">
        <v>5</v>
      </c>
      <c r="D462" s="79"/>
      <c r="E462" s="79"/>
      <c r="F462" s="80"/>
      <c r="G462" s="80"/>
      <c r="H462" s="86"/>
      <c r="I462" s="86"/>
      <c r="J462" s="3"/>
      <c r="K462" s="6"/>
      <c r="L462" s="7"/>
      <c r="M462" s="8"/>
      <c r="N462" s="8"/>
      <c r="O462" s="9"/>
      <c r="P462" s="87"/>
      <c r="Q462" s="98">
        <f t="shared" si="111"/>
        <v>0</v>
      </c>
      <c r="R462" s="84"/>
      <c r="S462" s="84"/>
      <c r="T462" s="84"/>
      <c r="U462" s="84"/>
      <c r="V462" s="84"/>
      <c r="W462" s="89"/>
      <c r="X462" s="89"/>
      <c r="Y462" s="89">
        <f t="shared" si="109"/>
        <v>0</v>
      </c>
      <c r="Z462" s="8"/>
      <c r="AA462" s="10"/>
      <c r="AB462" s="10"/>
      <c r="AC462" s="11" t="str">
        <f t="shared" si="110"/>
        <v>-</v>
      </c>
      <c r="AD462" s="5"/>
      <c r="AE462" s="5"/>
      <c r="AF462" s="5"/>
      <c r="AG462" s="12"/>
    </row>
    <row r="463" spans="1:33" ht="18" hidden="1" customHeight="1">
      <c r="A463" s="18" t="s">
        <v>201</v>
      </c>
      <c r="B463" s="34" t="s">
        <v>182</v>
      </c>
      <c r="C463" s="19">
        <v>3</v>
      </c>
      <c r="D463" s="90">
        <v>3</v>
      </c>
      <c r="E463" s="90">
        <v>1</v>
      </c>
      <c r="F463" s="91"/>
      <c r="G463" s="91"/>
      <c r="H463" s="92"/>
      <c r="I463" s="92"/>
      <c r="J463" s="19" t="s">
        <v>202</v>
      </c>
      <c r="K463" s="21">
        <v>1</v>
      </c>
      <c r="L463" s="22"/>
      <c r="M463" s="23">
        <v>45694</v>
      </c>
      <c r="N463" s="23">
        <v>45730</v>
      </c>
      <c r="O463" s="23"/>
      <c r="P463" s="93">
        <v>3</v>
      </c>
      <c r="Q463" s="98">
        <f t="shared" si="111"/>
        <v>0</v>
      </c>
      <c r="R463" s="88"/>
      <c r="S463" s="88"/>
      <c r="T463" s="88"/>
      <c r="U463" s="88"/>
      <c r="V463" s="88"/>
      <c r="W463" s="94">
        <v>52</v>
      </c>
      <c r="X463" s="94">
        <v>3</v>
      </c>
      <c r="Y463" s="94">
        <f t="shared" si="109"/>
        <v>55</v>
      </c>
      <c r="Z463" s="23">
        <v>45944</v>
      </c>
      <c r="AA463" s="24">
        <v>0.3611111111111111</v>
      </c>
      <c r="AB463" s="24">
        <v>0.64583333333333337</v>
      </c>
      <c r="AC463" s="25" t="str">
        <f t="shared" si="110"/>
        <v>인천-인천</v>
      </c>
      <c r="AD463" s="20" t="s">
        <v>345</v>
      </c>
      <c r="AE463" s="20" t="s">
        <v>345</v>
      </c>
      <c r="AF463" s="20" t="s">
        <v>510</v>
      </c>
      <c r="AG463" s="26" t="s">
        <v>349</v>
      </c>
    </row>
    <row r="464" spans="1:33" ht="18" hidden="1" customHeight="1">
      <c r="A464" s="18" t="s">
        <v>201</v>
      </c>
      <c r="B464" s="18" t="s">
        <v>182</v>
      </c>
      <c r="C464" s="19">
        <v>4</v>
      </c>
      <c r="D464" s="90">
        <v>2</v>
      </c>
      <c r="E464" s="90">
        <v>1</v>
      </c>
      <c r="F464" s="91"/>
      <c r="G464" s="91"/>
      <c r="H464" s="92"/>
      <c r="I464" s="92"/>
      <c r="J464" s="19" t="s">
        <v>202</v>
      </c>
      <c r="K464" s="21">
        <v>1</v>
      </c>
      <c r="L464" s="22"/>
      <c r="M464" s="23">
        <v>45694</v>
      </c>
      <c r="N464" s="23">
        <v>45730</v>
      </c>
      <c r="O464" s="23"/>
      <c r="P464" s="93">
        <v>2</v>
      </c>
      <c r="Q464" s="98">
        <f t="shared" si="111"/>
        <v>0</v>
      </c>
      <c r="R464" s="88"/>
      <c r="S464" s="88"/>
      <c r="T464" s="84"/>
      <c r="U464" s="88"/>
      <c r="V464" s="88"/>
      <c r="W464" s="94">
        <v>50</v>
      </c>
      <c r="X464" s="94">
        <v>2</v>
      </c>
      <c r="Y464" s="94">
        <f t="shared" si="109"/>
        <v>52</v>
      </c>
      <c r="Z464" s="23">
        <v>45770</v>
      </c>
      <c r="AA464" s="24">
        <v>0.33333333333333331</v>
      </c>
      <c r="AB464" s="24">
        <v>0.66666666666666663</v>
      </c>
      <c r="AC464" s="25" t="str">
        <f t="shared" si="110"/>
        <v>인천-강화</v>
      </c>
      <c r="AD464" s="20" t="s">
        <v>345</v>
      </c>
      <c r="AE464" s="20" t="s">
        <v>24</v>
      </c>
      <c r="AF464" s="20" t="s">
        <v>480</v>
      </c>
      <c r="AG464" s="26" t="s">
        <v>349</v>
      </c>
    </row>
    <row r="465" spans="1:33" ht="18" customHeight="1">
      <c r="A465" s="57" t="s">
        <v>201</v>
      </c>
      <c r="B465" s="57" t="s">
        <v>182</v>
      </c>
      <c r="C465" s="251">
        <v>5</v>
      </c>
      <c r="D465" s="79"/>
      <c r="E465" s="79"/>
      <c r="F465" s="80"/>
      <c r="G465" s="80"/>
      <c r="H465" s="86"/>
      <c r="I465" s="86"/>
      <c r="J465" s="55" t="s">
        <v>208</v>
      </c>
      <c r="K465" s="59" t="s">
        <v>506</v>
      </c>
      <c r="L465" s="60"/>
      <c r="M465" s="56">
        <v>45838</v>
      </c>
      <c r="N465" s="56"/>
      <c r="O465" s="56"/>
      <c r="P465" s="98">
        <v>3</v>
      </c>
      <c r="Q465" s="98">
        <f t="shared" si="111"/>
        <v>3</v>
      </c>
      <c r="R465" s="84">
        <v>3</v>
      </c>
      <c r="S465" s="84">
        <f t="shared" ref="S465" si="113">P465-R465</f>
        <v>0</v>
      </c>
      <c r="T465" s="84">
        <v>0</v>
      </c>
      <c r="U465" s="84">
        <f>R465</f>
        <v>3</v>
      </c>
      <c r="V465" s="84">
        <v>0</v>
      </c>
      <c r="W465" s="89">
        <v>62</v>
      </c>
      <c r="X465" s="89">
        <v>4</v>
      </c>
      <c r="Y465" s="89">
        <f t="shared" si="109"/>
        <v>66</v>
      </c>
      <c r="Z465" s="56">
        <v>45917</v>
      </c>
      <c r="AA465" s="259">
        <v>0.375</v>
      </c>
      <c r="AB465" s="259">
        <v>0.6875</v>
      </c>
      <c r="AC465" s="31" t="s">
        <v>472</v>
      </c>
      <c r="AD465" s="72" t="s">
        <v>345</v>
      </c>
      <c r="AE465" s="72" t="s">
        <v>473</v>
      </c>
      <c r="AF465" s="58" t="s">
        <v>511</v>
      </c>
      <c r="AG465" s="71" t="s">
        <v>353</v>
      </c>
    </row>
    <row r="466" spans="1:33" ht="18" hidden="1" customHeight="1">
      <c r="A466" s="4" t="s">
        <v>201</v>
      </c>
      <c r="B466" s="4" t="s">
        <v>183</v>
      </c>
      <c r="C466" s="3">
        <v>3</v>
      </c>
      <c r="D466" s="79"/>
      <c r="E466" s="79"/>
      <c r="F466" s="80"/>
      <c r="G466" s="80"/>
      <c r="H466" s="86"/>
      <c r="I466" s="86"/>
      <c r="J466" s="3"/>
      <c r="K466" s="6"/>
      <c r="L466" s="7"/>
      <c r="M466" s="13"/>
      <c r="N466" s="13"/>
      <c r="O466" s="14"/>
      <c r="P466" s="87"/>
      <c r="Q466" s="98">
        <f t="shared" si="111"/>
        <v>0</v>
      </c>
      <c r="R466" s="84"/>
      <c r="S466" s="84"/>
      <c r="T466" s="84"/>
      <c r="U466" s="84"/>
      <c r="V466" s="84"/>
      <c r="W466" s="89"/>
      <c r="X466" s="89"/>
      <c r="Y466" s="89">
        <f t="shared" si="109"/>
        <v>0</v>
      </c>
      <c r="Z466" s="8"/>
      <c r="AA466" s="10"/>
      <c r="AB466" s="10"/>
      <c r="AC466" s="11" t="str">
        <f t="shared" si="110"/>
        <v>-</v>
      </c>
      <c r="AD466" s="5"/>
      <c r="AE466" s="5"/>
      <c r="AF466" s="5"/>
      <c r="AG466" s="12"/>
    </row>
    <row r="467" spans="1:33" ht="18" hidden="1" customHeight="1">
      <c r="A467" s="4" t="s">
        <v>201</v>
      </c>
      <c r="B467" s="4" t="s">
        <v>183</v>
      </c>
      <c r="C467" s="3">
        <v>4</v>
      </c>
      <c r="D467" s="79"/>
      <c r="E467" s="79"/>
      <c r="F467" s="80"/>
      <c r="G467" s="80"/>
      <c r="H467" s="86"/>
      <c r="I467" s="86"/>
      <c r="J467" s="3"/>
      <c r="K467" s="6"/>
      <c r="L467" s="7"/>
      <c r="M467" s="13"/>
      <c r="N467" s="13"/>
      <c r="O467" s="14"/>
      <c r="P467" s="87"/>
      <c r="Q467" s="98">
        <f t="shared" si="111"/>
        <v>0</v>
      </c>
      <c r="R467" s="84"/>
      <c r="S467" s="84"/>
      <c r="T467" s="84"/>
      <c r="U467" s="84"/>
      <c r="V467" s="84"/>
      <c r="W467" s="89"/>
      <c r="X467" s="89"/>
      <c r="Y467" s="89">
        <f t="shared" si="109"/>
        <v>0</v>
      </c>
      <c r="Z467" s="8"/>
      <c r="AA467" s="10"/>
      <c r="AB467" s="10"/>
      <c r="AC467" s="11" t="str">
        <f t="shared" si="110"/>
        <v>-</v>
      </c>
      <c r="AD467" s="5"/>
      <c r="AE467" s="5"/>
      <c r="AF467" s="5"/>
      <c r="AG467" s="12"/>
    </row>
    <row r="468" spans="1:33" ht="18" hidden="1" customHeight="1">
      <c r="A468" s="4" t="s">
        <v>201</v>
      </c>
      <c r="B468" s="4" t="s">
        <v>183</v>
      </c>
      <c r="C468" s="3">
        <v>5</v>
      </c>
      <c r="D468" s="79"/>
      <c r="E468" s="79"/>
      <c r="F468" s="80"/>
      <c r="G468" s="80"/>
      <c r="H468" s="86"/>
      <c r="I468" s="86"/>
      <c r="J468" s="3"/>
      <c r="K468" s="6"/>
      <c r="L468" s="7"/>
      <c r="M468" s="13"/>
      <c r="N468" s="13"/>
      <c r="O468" s="14"/>
      <c r="P468" s="87"/>
      <c r="Q468" s="98">
        <f t="shared" si="111"/>
        <v>0</v>
      </c>
      <c r="R468" s="84"/>
      <c r="S468" s="84"/>
      <c r="T468" s="84"/>
      <c r="U468" s="84"/>
      <c r="V468" s="84"/>
      <c r="W468" s="89"/>
      <c r="X468" s="89"/>
      <c r="Y468" s="89">
        <f t="shared" si="109"/>
        <v>0</v>
      </c>
      <c r="Z468" s="8"/>
      <c r="AA468" s="10"/>
      <c r="AB468" s="10"/>
      <c r="AC468" s="11" t="str">
        <f t="shared" si="110"/>
        <v>-</v>
      </c>
      <c r="AD468" s="5"/>
      <c r="AE468" s="5"/>
      <c r="AF468" s="5"/>
      <c r="AG468" s="12"/>
    </row>
    <row r="469" spans="1:33" ht="18" hidden="1" customHeight="1">
      <c r="A469" s="4" t="s">
        <v>201</v>
      </c>
      <c r="B469" s="4" t="s">
        <v>184</v>
      </c>
      <c r="C469" s="3">
        <v>3</v>
      </c>
      <c r="D469" s="79"/>
      <c r="E469" s="79"/>
      <c r="F469" s="80"/>
      <c r="G469" s="80"/>
      <c r="H469" s="86"/>
      <c r="I469" s="86"/>
      <c r="J469" s="3"/>
      <c r="K469" s="6"/>
      <c r="L469" s="7"/>
      <c r="M469" s="8"/>
      <c r="N469" s="8"/>
      <c r="O469" s="9"/>
      <c r="P469" s="87"/>
      <c r="Q469" s="98">
        <f t="shared" si="111"/>
        <v>0</v>
      </c>
      <c r="R469" s="84"/>
      <c r="S469" s="84"/>
      <c r="T469" s="84"/>
      <c r="U469" s="84"/>
      <c r="V469" s="84"/>
      <c r="W469" s="89"/>
      <c r="X469" s="89"/>
      <c r="Y469" s="89">
        <f t="shared" si="109"/>
        <v>0</v>
      </c>
      <c r="Z469" s="8"/>
      <c r="AA469" s="10"/>
      <c r="AB469" s="10"/>
      <c r="AC469" s="11" t="str">
        <f t="shared" si="110"/>
        <v>-</v>
      </c>
      <c r="AD469" s="5"/>
      <c r="AE469" s="5"/>
      <c r="AF469" s="5"/>
      <c r="AG469" s="12"/>
    </row>
    <row r="470" spans="1:33" ht="18" hidden="1" customHeight="1">
      <c r="A470" s="57" t="s">
        <v>201</v>
      </c>
      <c r="B470" s="57" t="s">
        <v>184</v>
      </c>
      <c r="C470" s="55">
        <v>4</v>
      </c>
      <c r="D470" s="79">
        <v>4</v>
      </c>
      <c r="E470" s="79">
        <v>1</v>
      </c>
      <c r="F470" s="80">
        <v>4</v>
      </c>
      <c r="G470" s="80">
        <v>1</v>
      </c>
      <c r="H470" s="86"/>
      <c r="I470" s="86"/>
      <c r="J470" s="55" t="s">
        <v>208</v>
      </c>
      <c r="K470" s="59">
        <v>1</v>
      </c>
      <c r="L470" s="60"/>
      <c r="M470" s="56">
        <v>45707</v>
      </c>
      <c r="N470" s="56"/>
      <c r="O470" s="56"/>
      <c r="P470" s="98">
        <v>4</v>
      </c>
      <c r="Q470" s="98">
        <f t="shared" si="111"/>
        <v>1</v>
      </c>
      <c r="R470" s="84">
        <v>1</v>
      </c>
      <c r="S470" s="84"/>
      <c r="T470" s="84">
        <f>R470</f>
        <v>1</v>
      </c>
      <c r="U470" s="84">
        <v>0</v>
      </c>
      <c r="V470" s="84">
        <v>0</v>
      </c>
      <c r="W470" s="89">
        <v>98</v>
      </c>
      <c r="X470" s="89">
        <v>5</v>
      </c>
      <c r="Y470" s="89">
        <f t="shared" si="109"/>
        <v>103</v>
      </c>
      <c r="Z470" s="56">
        <v>45791</v>
      </c>
      <c r="AA470" s="61">
        <v>0.375</v>
      </c>
      <c r="AB470" s="61">
        <v>0.66666666666666663</v>
      </c>
      <c r="AC470" s="11" t="str">
        <f t="shared" si="110"/>
        <v>인천-강화</v>
      </c>
      <c r="AD470" s="58" t="s">
        <v>345</v>
      </c>
      <c r="AE470" s="58" t="s">
        <v>24</v>
      </c>
      <c r="AF470" s="58" t="s">
        <v>487</v>
      </c>
      <c r="AG470" s="204" t="s">
        <v>353</v>
      </c>
    </row>
    <row r="471" spans="1:33" ht="18" hidden="1" customHeight="1">
      <c r="A471" s="4" t="s">
        <v>201</v>
      </c>
      <c r="B471" s="4" t="s">
        <v>184</v>
      </c>
      <c r="C471" s="3">
        <v>5</v>
      </c>
      <c r="D471" s="79"/>
      <c r="E471" s="79"/>
      <c r="F471" s="80"/>
      <c r="G471" s="80"/>
      <c r="H471" s="86"/>
      <c r="I471" s="86"/>
      <c r="J471" s="3"/>
      <c r="K471" s="6"/>
      <c r="L471" s="7"/>
      <c r="M471" s="8"/>
      <c r="N471" s="8"/>
      <c r="O471" s="9"/>
      <c r="P471" s="87"/>
      <c r="Q471" s="98">
        <f t="shared" si="111"/>
        <v>0</v>
      </c>
      <c r="R471" s="84"/>
      <c r="S471" s="84"/>
      <c r="T471" s="84"/>
      <c r="U471" s="84"/>
      <c r="V471" s="84"/>
      <c r="W471" s="89"/>
      <c r="X471" s="89"/>
      <c r="Y471" s="89">
        <f t="shared" si="109"/>
        <v>0</v>
      </c>
      <c r="Z471" s="8"/>
      <c r="AA471" s="10"/>
      <c r="AB471" s="10"/>
      <c r="AC471" s="11" t="str">
        <f t="shared" si="110"/>
        <v>-</v>
      </c>
      <c r="AD471" s="5"/>
      <c r="AE471" s="5"/>
      <c r="AF471" s="5"/>
      <c r="AG471" s="12"/>
    </row>
    <row r="472" spans="1:33" ht="18" hidden="1" customHeight="1">
      <c r="A472" s="57" t="s">
        <v>201</v>
      </c>
      <c r="B472" s="57" t="s">
        <v>185</v>
      </c>
      <c r="C472" s="55">
        <v>3</v>
      </c>
      <c r="D472" s="79">
        <v>2</v>
      </c>
      <c r="E472" s="79">
        <v>1</v>
      </c>
      <c r="F472" s="80">
        <v>2</v>
      </c>
      <c r="G472" s="80">
        <v>1</v>
      </c>
      <c r="H472" s="86"/>
      <c r="I472" s="86"/>
      <c r="J472" s="55" t="s">
        <v>2</v>
      </c>
      <c r="K472" s="59">
        <v>1</v>
      </c>
      <c r="L472" s="60">
        <v>1</v>
      </c>
      <c r="M472" s="56">
        <v>45709</v>
      </c>
      <c r="N472" s="56"/>
      <c r="O472" s="56">
        <v>45740</v>
      </c>
      <c r="P472" s="98">
        <v>2</v>
      </c>
      <c r="Q472" s="98">
        <f t="shared" si="111"/>
        <v>1</v>
      </c>
      <c r="R472" s="84">
        <v>1</v>
      </c>
      <c r="S472" s="84"/>
      <c r="T472" s="84">
        <f t="shared" ref="T472:T473" si="114">R472</f>
        <v>1</v>
      </c>
      <c r="U472" s="84">
        <v>0</v>
      </c>
      <c r="V472" s="84">
        <v>0</v>
      </c>
      <c r="W472" s="89">
        <v>50</v>
      </c>
      <c r="X472" s="89">
        <v>3</v>
      </c>
      <c r="Y472" s="89">
        <f t="shared" si="109"/>
        <v>53</v>
      </c>
      <c r="Z472" s="56">
        <v>45790</v>
      </c>
      <c r="AA472" s="61">
        <v>0.375</v>
      </c>
      <c r="AB472" s="61">
        <v>0.6875</v>
      </c>
      <c r="AC472" s="11" t="str">
        <f t="shared" si="110"/>
        <v>인천-영종</v>
      </c>
      <c r="AD472" s="58" t="s">
        <v>345</v>
      </c>
      <c r="AE472" s="58" t="s">
        <v>438</v>
      </c>
      <c r="AF472" s="58" t="s">
        <v>439</v>
      </c>
      <c r="AG472" s="58" t="s">
        <v>353</v>
      </c>
    </row>
    <row r="473" spans="1:33" ht="18" hidden="1" customHeight="1">
      <c r="A473" s="57" t="s">
        <v>201</v>
      </c>
      <c r="B473" s="57" t="s">
        <v>185</v>
      </c>
      <c r="C473" s="55">
        <v>4</v>
      </c>
      <c r="D473" s="79">
        <v>2</v>
      </c>
      <c r="E473" s="79">
        <v>1</v>
      </c>
      <c r="F473" s="80">
        <v>2</v>
      </c>
      <c r="G473" s="80">
        <v>1</v>
      </c>
      <c r="H473" s="86"/>
      <c r="I473" s="86"/>
      <c r="J473" s="55" t="s">
        <v>2</v>
      </c>
      <c r="K473" s="59">
        <v>1</v>
      </c>
      <c r="L473" s="60">
        <v>1</v>
      </c>
      <c r="M473" s="56">
        <v>45709</v>
      </c>
      <c r="N473" s="56"/>
      <c r="O473" s="56">
        <v>45728</v>
      </c>
      <c r="P473" s="98">
        <v>2</v>
      </c>
      <c r="Q473" s="98">
        <f t="shared" si="111"/>
        <v>1</v>
      </c>
      <c r="R473" s="84">
        <v>1</v>
      </c>
      <c r="S473" s="84"/>
      <c r="T473" s="84">
        <f t="shared" si="114"/>
        <v>1</v>
      </c>
      <c r="U473" s="84">
        <v>0</v>
      </c>
      <c r="V473" s="84">
        <v>0</v>
      </c>
      <c r="W473" s="89">
        <v>49</v>
      </c>
      <c r="X473" s="89">
        <v>2</v>
      </c>
      <c r="Y473" s="89">
        <f t="shared" si="109"/>
        <v>51</v>
      </c>
      <c r="Z473" s="56">
        <v>45797</v>
      </c>
      <c r="AA473" s="61">
        <v>0.3611111111111111</v>
      </c>
      <c r="AB473" s="61">
        <v>0.65277777777777779</v>
      </c>
      <c r="AC473" s="11" t="str">
        <f t="shared" si="110"/>
        <v>인천-강화</v>
      </c>
      <c r="AD473" s="58" t="s">
        <v>345</v>
      </c>
      <c r="AE473" s="58" t="s">
        <v>24</v>
      </c>
      <c r="AF473" s="58" t="s">
        <v>477</v>
      </c>
      <c r="AG473" s="58" t="s">
        <v>349</v>
      </c>
    </row>
    <row r="474" spans="1:33" ht="18" hidden="1" customHeight="1">
      <c r="A474" s="4" t="s">
        <v>201</v>
      </c>
      <c r="B474" s="4" t="s">
        <v>185</v>
      </c>
      <c r="C474" s="3">
        <v>5</v>
      </c>
      <c r="D474" s="79"/>
      <c r="E474" s="79"/>
      <c r="F474" s="80"/>
      <c r="G474" s="80"/>
      <c r="H474" s="86"/>
      <c r="I474" s="86"/>
      <c r="J474" s="3"/>
      <c r="K474" s="6"/>
      <c r="L474" s="7"/>
      <c r="M474" s="8"/>
      <c r="N474" s="8"/>
      <c r="O474" s="9"/>
      <c r="P474" s="87"/>
      <c r="Q474" s="98">
        <f t="shared" si="111"/>
        <v>0</v>
      </c>
      <c r="R474" s="84"/>
      <c r="S474" s="84"/>
      <c r="T474" s="84"/>
      <c r="U474" s="84"/>
      <c r="V474" s="84"/>
      <c r="W474" s="89"/>
      <c r="X474" s="89"/>
      <c r="Y474" s="89">
        <f t="shared" si="109"/>
        <v>0</v>
      </c>
      <c r="Z474" s="8"/>
      <c r="AA474" s="10"/>
      <c r="AB474" s="10"/>
      <c r="AC474" s="11" t="str">
        <f t="shared" si="110"/>
        <v>-</v>
      </c>
      <c r="AD474" s="5"/>
      <c r="AE474" s="5"/>
      <c r="AF474" s="5"/>
      <c r="AG474" s="12"/>
    </row>
    <row r="475" spans="1:33" ht="18" hidden="1" customHeight="1">
      <c r="A475" s="4" t="s">
        <v>201</v>
      </c>
      <c r="B475" s="4" t="s">
        <v>186</v>
      </c>
      <c r="C475" s="3">
        <v>3</v>
      </c>
      <c r="D475" s="79"/>
      <c r="E475" s="79"/>
      <c r="F475" s="80"/>
      <c r="G475" s="80"/>
      <c r="H475" s="86"/>
      <c r="I475" s="86"/>
      <c r="J475" s="3"/>
      <c r="K475" s="6"/>
      <c r="L475" s="7"/>
      <c r="M475" s="13"/>
      <c r="N475" s="13"/>
      <c r="O475" s="14"/>
      <c r="P475" s="87"/>
      <c r="Q475" s="98">
        <f t="shared" si="111"/>
        <v>0</v>
      </c>
      <c r="R475" s="84"/>
      <c r="S475" s="84"/>
      <c r="T475" s="84"/>
      <c r="U475" s="84"/>
      <c r="V475" s="84"/>
      <c r="W475" s="89"/>
      <c r="X475" s="89"/>
      <c r="Y475" s="89">
        <f t="shared" si="109"/>
        <v>0</v>
      </c>
      <c r="Z475" s="8"/>
      <c r="AA475" s="10"/>
      <c r="AB475" s="10"/>
      <c r="AC475" s="11" t="str">
        <f t="shared" si="110"/>
        <v>-</v>
      </c>
      <c r="AD475" s="5"/>
      <c r="AE475" s="5"/>
      <c r="AF475" s="5"/>
      <c r="AG475" s="12"/>
    </row>
    <row r="476" spans="1:33" ht="18" hidden="1" customHeight="1">
      <c r="A476" s="4" t="s">
        <v>201</v>
      </c>
      <c r="B476" s="4" t="s">
        <v>186</v>
      </c>
      <c r="C476" s="3">
        <v>4</v>
      </c>
      <c r="D476" s="79"/>
      <c r="E476" s="79"/>
      <c r="F476" s="80"/>
      <c r="G476" s="80"/>
      <c r="H476" s="86"/>
      <c r="I476" s="86"/>
      <c r="J476" s="3"/>
      <c r="K476" s="6"/>
      <c r="L476" s="7"/>
      <c r="M476" s="13"/>
      <c r="N476" s="13"/>
      <c r="O476" s="14"/>
      <c r="P476" s="87"/>
      <c r="Q476" s="98">
        <f t="shared" si="111"/>
        <v>0</v>
      </c>
      <c r="R476" s="84"/>
      <c r="S476" s="84"/>
      <c r="T476" s="84"/>
      <c r="U476" s="84"/>
      <c r="V476" s="84"/>
      <c r="W476" s="89"/>
      <c r="X476" s="89"/>
      <c r="Y476" s="89">
        <f t="shared" si="109"/>
        <v>0</v>
      </c>
      <c r="Z476" s="8"/>
      <c r="AA476" s="10"/>
      <c r="AB476" s="10"/>
      <c r="AC476" s="11" t="str">
        <f t="shared" si="110"/>
        <v>-</v>
      </c>
      <c r="AD476" s="5"/>
      <c r="AE476" s="5"/>
      <c r="AF476" s="5"/>
      <c r="AG476" s="12"/>
    </row>
    <row r="477" spans="1:33" ht="18" hidden="1" customHeight="1">
      <c r="A477" s="4" t="s">
        <v>201</v>
      </c>
      <c r="B477" s="4" t="s">
        <v>186</v>
      </c>
      <c r="C477" s="3">
        <v>5</v>
      </c>
      <c r="D477" s="79"/>
      <c r="E477" s="79"/>
      <c r="F477" s="80"/>
      <c r="G477" s="80"/>
      <c r="H477" s="86"/>
      <c r="I477" s="86"/>
      <c r="J477" s="3"/>
      <c r="K477" s="6"/>
      <c r="L477" s="7"/>
      <c r="M477" s="13"/>
      <c r="N477" s="13"/>
      <c r="O477" s="14"/>
      <c r="P477" s="87"/>
      <c r="Q477" s="98">
        <f t="shared" si="111"/>
        <v>0</v>
      </c>
      <c r="R477" s="84"/>
      <c r="S477" s="84"/>
      <c r="T477" s="84"/>
      <c r="U477" s="84"/>
      <c r="V477" s="84"/>
      <c r="W477" s="89"/>
      <c r="X477" s="89"/>
      <c r="Y477" s="89">
        <f t="shared" si="109"/>
        <v>0</v>
      </c>
      <c r="Z477" s="8"/>
      <c r="AA477" s="10"/>
      <c r="AB477" s="10"/>
      <c r="AC477" s="11" t="str">
        <f t="shared" si="110"/>
        <v>-</v>
      </c>
      <c r="AD477" s="5"/>
      <c r="AE477" s="5"/>
      <c r="AF477" s="5"/>
      <c r="AG477" s="12"/>
    </row>
    <row r="478" spans="1:33" ht="18" hidden="1" customHeight="1">
      <c r="A478" s="57" t="s">
        <v>201</v>
      </c>
      <c r="B478" s="57" t="s">
        <v>187</v>
      </c>
      <c r="C478" s="55">
        <v>3</v>
      </c>
      <c r="D478" s="79"/>
      <c r="E478" s="79"/>
      <c r="F478" s="80">
        <v>5</v>
      </c>
      <c r="G478" s="80">
        <v>1</v>
      </c>
      <c r="H478" s="86"/>
      <c r="I478" s="86"/>
      <c r="J478" s="55" t="s">
        <v>208</v>
      </c>
      <c r="K478" s="59" t="s">
        <v>204</v>
      </c>
      <c r="L478" s="60"/>
      <c r="M478" s="56">
        <v>45731</v>
      </c>
      <c r="N478" s="56"/>
      <c r="O478" s="56"/>
      <c r="P478" s="98">
        <v>5</v>
      </c>
      <c r="Q478" s="98">
        <f t="shared" si="111"/>
        <v>1</v>
      </c>
      <c r="R478" s="84">
        <v>1</v>
      </c>
      <c r="S478" s="84"/>
      <c r="T478" s="84">
        <f t="shared" ref="T478:T479" si="115">R478</f>
        <v>1</v>
      </c>
      <c r="U478" s="84">
        <v>0</v>
      </c>
      <c r="V478" s="84">
        <v>0</v>
      </c>
      <c r="W478" s="89">
        <v>116</v>
      </c>
      <c r="X478" s="89">
        <v>5</v>
      </c>
      <c r="Y478" s="89">
        <v>121</v>
      </c>
      <c r="Z478" s="56">
        <v>45793</v>
      </c>
      <c r="AA478" s="61">
        <v>0.375</v>
      </c>
      <c r="AB478" s="61">
        <v>0.61111111111111105</v>
      </c>
      <c r="AC478" s="11" t="str">
        <f t="shared" si="110"/>
        <v>인천-영종</v>
      </c>
      <c r="AD478" s="58" t="s">
        <v>332</v>
      </c>
      <c r="AE478" s="58" t="s">
        <v>343</v>
      </c>
      <c r="AF478" s="58" t="s">
        <v>383</v>
      </c>
      <c r="AG478" s="204" t="s">
        <v>328</v>
      </c>
    </row>
    <row r="479" spans="1:33" ht="18" hidden="1" customHeight="1">
      <c r="A479" s="57" t="s">
        <v>201</v>
      </c>
      <c r="B479" s="57" t="s">
        <v>187</v>
      </c>
      <c r="C479" s="55">
        <v>4</v>
      </c>
      <c r="D479" s="79">
        <v>6</v>
      </c>
      <c r="E479" s="79">
        <v>1</v>
      </c>
      <c r="F479" s="80">
        <v>6</v>
      </c>
      <c r="G479" s="80">
        <v>1</v>
      </c>
      <c r="H479" s="86"/>
      <c r="I479" s="86"/>
      <c r="J479" s="55" t="s">
        <v>208</v>
      </c>
      <c r="K479" s="59">
        <v>1</v>
      </c>
      <c r="L479" s="60"/>
      <c r="M479" s="56">
        <v>45676</v>
      </c>
      <c r="N479" s="56"/>
      <c r="O479" s="56"/>
      <c r="P479" s="98">
        <v>6</v>
      </c>
      <c r="Q479" s="98">
        <f t="shared" si="111"/>
        <v>1</v>
      </c>
      <c r="R479" s="84">
        <v>1</v>
      </c>
      <c r="S479" s="84"/>
      <c r="T479" s="84">
        <f t="shared" si="115"/>
        <v>1</v>
      </c>
      <c r="U479" s="84">
        <v>0</v>
      </c>
      <c r="V479" s="84">
        <v>0</v>
      </c>
      <c r="W479" s="89">
        <v>145</v>
      </c>
      <c r="X479" s="89">
        <v>8</v>
      </c>
      <c r="Y479" s="89">
        <f>SUM(W479:X479)</f>
        <v>153</v>
      </c>
      <c r="Z479" s="56">
        <v>45768</v>
      </c>
      <c r="AA479" s="61">
        <v>0.35416666666666669</v>
      </c>
      <c r="AB479" s="61">
        <v>0.64583333333333337</v>
      </c>
      <c r="AC479" s="11" t="str">
        <f t="shared" si="110"/>
        <v>인천-강화</v>
      </c>
      <c r="AD479" s="58" t="s">
        <v>345</v>
      </c>
      <c r="AE479" s="58" t="s">
        <v>24</v>
      </c>
      <c r="AF479" s="58" t="s">
        <v>487</v>
      </c>
      <c r="AG479" s="204" t="s">
        <v>353</v>
      </c>
    </row>
    <row r="480" spans="1:33" ht="18" customHeight="1">
      <c r="A480" s="57" t="s">
        <v>201</v>
      </c>
      <c r="B480" s="57" t="s">
        <v>187</v>
      </c>
      <c r="C480" s="251">
        <v>5</v>
      </c>
      <c r="D480" s="79"/>
      <c r="E480" s="79"/>
      <c r="F480" s="80"/>
      <c r="G480" s="80"/>
      <c r="H480" s="86">
        <v>5</v>
      </c>
      <c r="I480" s="86">
        <v>1</v>
      </c>
      <c r="J480" s="55" t="s">
        <v>208</v>
      </c>
      <c r="K480" s="59" t="s">
        <v>204</v>
      </c>
      <c r="L480" s="60"/>
      <c r="M480" s="56">
        <v>45731</v>
      </c>
      <c r="N480" s="56"/>
      <c r="O480" s="56"/>
      <c r="P480" s="98">
        <v>5</v>
      </c>
      <c r="Q480" s="98">
        <f t="shared" si="111"/>
        <v>5</v>
      </c>
      <c r="R480" s="84">
        <v>1</v>
      </c>
      <c r="S480" s="84">
        <f t="shared" ref="S480:S481" si="116">P480-R480</f>
        <v>4</v>
      </c>
      <c r="T480" s="84">
        <v>0</v>
      </c>
      <c r="U480" s="84">
        <f>R480</f>
        <v>1</v>
      </c>
      <c r="V480" s="84">
        <f>S480</f>
        <v>4</v>
      </c>
      <c r="W480" s="89">
        <v>135</v>
      </c>
      <c r="X480" s="89">
        <v>6</v>
      </c>
      <c r="Y480" s="89">
        <v>141</v>
      </c>
      <c r="Z480" s="56">
        <v>45924</v>
      </c>
      <c r="AA480" s="259">
        <v>0.375</v>
      </c>
      <c r="AB480" s="259">
        <v>0.66666666666666663</v>
      </c>
      <c r="AC480" s="31" t="s">
        <v>472</v>
      </c>
      <c r="AD480" s="72" t="s">
        <v>332</v>
      </c>
      <c r="AE480" s="72" t="s">
        <v>384</v>
      </c>
      <c r="AF480" s="58" t="s">
        <v>385</v>
      </c>
      <c r="AG480" s="71" t="s">
        <v>381</v>
      </c>
    </row>
    <row r="481" spans="1:33" ht="18" customHeight="1">
      <c r="A481" s="57" t="s">
        <v>201</v>
      </c>
      <c r="B481" s="57" t="s">
        <v>188</v>
      </c>
      <c r="C481" s="251">
        <v>3</v>
      </c>
      <c r="D481" s="79">
        <v>3</v>
      </c>
      <c r="E481" s="79">
        <v>1</v>
      </c>
      <c r="F481" s="80">
        <v>3</v>
      </c>
      <c r="G481" s="80">
        <v>1</v>
      </c>
      <c r="H481" s="86"/>
      <c r="I481" s="86"/>
      <c r="J481" s="55" t="s">
        <v>208</v>
      </c>
      <c r="K481" s="59">
        <v>1</v>
      </c>
      <c r="L481" s="60"/>
      <c r="M481" s="56">
        <v>45709</v>
      </c>
      <c r="N481" s="56"/>
      <c r="O481" s="56"/>
      <c r="P481" s="98">
        <v>3</v>
      </c>
      <c r="Q481" s="98">
        <f t="shared" si="111"/>
        <v>3</v>
      </c>
      <c r="R481" s="84">
        <v>1</v>
      </c>
      <c r="S481" s="84">
        <f t="shared" si="116"/>
        <v>2</v>
      </c>
      <c r="T481" s="84">
        <f>R481</f>
        <v>1</v>
      </c>
      <c r="U481" s="84">
        <v>0</v>
      </c>
      <c r="V481" s="84">
        <f>S481</f>
        <v>2</v>
      </c>
      <c r="W481" s="89">
        <v>75</v>
      </c>
      <c r="X481" s="89">
        <v>3</v>
      </c>
      <c r="Y481" s="89">
        <f>SUM(W481:X481)</f>
        <v>78</v>
      </c>
      <c r="Z481" s="56">
        <v>45945</v>
      </c>
      <c r="AA481" s="259">
        <v>0.375</v>
      </c>
      <c r="AB481" s="259">
        <v>0.60416666666666663</v>
      </c>
      <c r="AC481" s="11" t="str">
        <f>CONCATENATE(AD481,"-",AE481)</f>
        <v>인천-인천</v>
      </c>
      <c r="AD481" s="72" t="s">
        <v>345</v>
      </c>
      <c r="AE481" s="72" t="s">
        <v>345</v>
      </c>
      <c r="AF481" s="58" t="s">
        <v>432</v>
      </c>
      <c r="AG481" s="71" t="s">
        <v>353</v>
      </c>
    </row>
    <row r="482" spans="1:33" ht="18" hidden="1" customHeight="1">
      <c r="A482" s="57" t="s">
        <v>201</v>
      </c>
      <c r="B482" s="57" t="s">
        <v>188</v>
      </c>
      <c r="C482" s="55">
        <v>4</v>
      </c>
      <c r="D482" s="79">
        <v>4</v>
      </c>
      <c r="E482" s="79">
        <v>1</v>
      </c>
      <c r="F482" s="80">
        <v>4</v>
      </c>
      <c r="G482" s="80">
        <v>1</v>
      </c>
      <c r="H482" s="86"/>
      <c r="I482" s="86"/>
      <c r="J482" s="55" t="s">
        <v>208</v>
      </c>
      <c r="K482" s="59">
        <v>1</v>
      </c>
      <c r="L482" s="60"/>
      <c r="M482" s="56">
        <v>45709</v>
      </c>
      <c r="N482" s="56"/>
      <c r="O482" s="56"/>
      <c r="P482" s="98">
        <v>4</v>
      </c>
      <c r="Q482" s="98">
        <f t="shared" si="111"/>
        <v>1</v>
      </c>
      <c r="R482" s="84">
        <v>1</v>
      </c>
      <c r="S482" s="84"/>
      <c r="T482" s="84">
        <f>R482</f>
        <v>1</v>
      </c>
      <c r="U482" s="84">
        <v>0</v>
      </c>
      <c r="V482" s="84">
        <v>0</v>
      </c>
      <c r="W482" s="89">
        <v>86</v>
      </c>
      <c r="X482" s="89">
        <v>4</v>
      </c>
      <c r="Y482" s="89">
        <f>SUM(W482:X482)</f>
        <v>90</v>
      </c>
      <c r="Z482" s="56">
        <v>45777</v>
      </c>
      <c r="AA482" s="61">
        <v>0.35416666666666669</v>
      </c>
      <c r="AB482" s="61">
        <v>0.6875</v>
      </c>
      <c r="AC482" s="11" t="str">
        <f>CONCATENATE(AD482,"-",AE482)</f>
        <v>인천-강화</v>
      </c>
      <c r="AD482" s="58" t="s">
        <v>345</v>
      </c>
      <c r="AE482" s="58" t="s">
        <v>24</v>
      </c>
      <c r="AF482" s="58" t="s">
        <v>348</v>
      </c>
      <c r="AG482" s="204" t="s">
        <v>349</v>
      </c>
    </row>
    <row r="483" spans="1:33" ht="18" customHeight="1">
      <c r="A483" s="57" t="s">
        <v>201</v>
      </c>
      <c r="B483" s="57" t="s">
        <v>188</v>
      </c>
      <c r="C483" s="251">
        <v>5</v>
      </c>
      <c r="D483" s="79"/>
      <c r="E483" s="79"/>
      <c r="F483" s="80"/>
      <c r="G483" s="80"/>
      <c r="H483" s="86">
        <v>3</v>
      </c>
      <c r="I483" s="86">
        <v>1</v>
      </c>
      <c r="J483" s="55" t="s">
        <v>208</v>
      </c>
      <c r="K483" s="59" t="s">
        <v>204</v>
      </c>
      <c r="L483" s="60"/>
      <c r="M483" s="56">
        <v>45737</v>
      </c>
      <c r="N483" s="56"/>
      <c r="O483" s="56"/>
      <c r="P483" s="98">
        <v>3</v>
      </c>
      <c r="Q483" s="98">
        <f t="shared" si="111"/>
        <v>3</v>
      </c>
      <c r="R483" s="84">
        <v>1</v>
      </c>
      <c r="S483" s="84">
        <f t="shared" ref="S483" si="117">P483-R483</f>
        <v>2</v>
      </c>
      <c r="T483" s="84">
        <v>0</v>
      </c>
      <c r="U483" s="84">
        <f>R483</f>
        <v>1</v>
      </c>
      <c r="V483" s="84">
        <f>S483</f>
        <v>2</v>
      </c>
      <c r="W483" s="89">
        <v>79</v>
      </c>
      <c r="X483" s="89">
        <v>3</v>
      </c>
      <c r="Y483" s="89">
        <v>82</v>
      </c>
      <c r="Z483" s="56">
        <v>45918</v>
      </c>
      <c r="AA483" s="259">
        <v>0.34722222222222227</v>
      </c>
      <c r="AB483" s="259">
        <v>0.68055555555555547</v>
      </c>
      <c r="AC483" s="31" t="s">
        <v>472</v>
      </c>
      <c r="AD483" s="72" t="s">
        <v>332</v>
      </c>
      <c r="AE483" s="72" t="s">
        <v>326</v>
      </c>
      <c r="AF483" s="58" t="s">
        <v>386</v>
      </c>
      <c r="AG483" s="71" t="s">
        <v>349</v>
      </c>
    </row>
    <row r="484" spans="1:33" ht="18" hidden="1" customHeight="1">
      <c r="A484" s="4" t="s">
        <v>201</v>
      </c>
      <c r="B484" s="4" t="s">
        <v>189</v>
      </c>
      <c r="C484" s="3">
        <v>3</v>
      </c>
      <c r="D484" s="79"/>
      <c r="E484" s="79"/>
      <c r="F484" s="80"/>
      <c r="G484" s="80"/>
      <c r="H484" s="86"/>
      <c r="I484" s="86"/>
      <c r="J484" s="3"/>
      <c r="K484" s="6"/>
      <c r="L484" s="7"/>
      <c r="M484" s="8"/>
      <c r="N484" s="8"/>
      <c r="O484" s="9"/>
      <c r="P484" s="87"/>
      <c r="Q484" s="98">
        <f t="shared" si="111"/>
        <v>0</v>
      </c>
      <c r="R484" s="84"/>
      <c r="S484" s="84"/>
      <c r="T484" s="84"/>
      <c r="U484" s="84"/>
      <c r="V484" s="84"/>
      <c r="W484" s="89"/>
      <c r="X484" s="89"/>
      <c r="Y484" s="89">
        <f t="shared" ref="Y484:Y494" si="118">SUM(W484:X484)</f>
        <v>0</v>
      </c>
      <c r="Z484" s="8"/>
      <c r="AA484" s="10"/>
      <c r="AB484" s="10"/>
      <c r="AC484" s="11" t="str">
        <f t="shared" ref="AC484:AC494" si="119">CONCATENATE(AD484,"-",AE484)</f>
        <v>-</v>
      </c>
      <c r="AD484" s="5"/>
      <c r="AE484" s="5"/>
      <c r="AF484" s="5"/>
      <c r="AG484" s="12"/>
    </row>
    <row r="485" spans="1:33" ht="18" hidden="1" customHeight="1">
      <c r="A485" s="57" t="s">
        <v>201</v>
      </c>
      <c r="B485" s="57" t="s">
        <v>189</v>
      </c>
      <c r="C485" s="55">
        <v>4</v>
      </c>
      <c r="D485" s="79">
        <v>5</v>
      </c>
      <c r="E485" s="79">
        <v>1</v>
      </c>
      <c r="F485" s="80">
        <v>6</v>
      </c>
      <c r="G485" s="80">
        <v>1</v>
      </c>
      <c r="H485" s="86"/>
      <c r="I485" s="86"/>
      <c r="J485" s="55" t="s">
        <v>2</v>
      </c>
      <c r="K485" s="59">
        <v>1</v>
      </c>
      <c r="L485" s="60">
        <v>1</v>
      </c>
      <c r="M485" s="56">
        <v>45709</v>
      </c>
      <c r="N485" s="56"/>
      <c r="O485" s="56">
        <v>45765</v>
      </c>
      <c r="P485" s="98">
        <v>6</v>
      </c>
      <c r="Q485" s="98">
        <f t="shared" si="111"/>
        <v>1</v>
      </c>
      <c r="R485" s="84">
        <v>1</v>
      </c>
      <c r="S485" s="84"/>
      <c r="T485" s="84">
        <f>R485</f>
        <v>1</v>
      </c>
      <c r="U485" s="84">
        <v>0</v>
      </c>
      <c r="V485" s="84">
        <v>0</v>
      </c>
      <c r="W485" s="89">
        <v>110</v>
      </c>
      <c r="X485" s="89">
        <v>10</v>
      </c>
      <c r="Y485" s="89">
        <f t="shared" si="118"/>
        <v>120</v>
      </c>
      <c r="Z485" s="56">
        <v>45797</v>
      </c>
      <c r="AA485" s="61">
        <v>0.35416666666666669</v>
      </c>
      <c r="AB485" s="61">
        <v>0.66666666666666663</v>
      </c>
      <c r="AC485" s="11" t="str">
        <f t="shared" si="119"/>
        <v>인천-강화</v>
      </c>
      <c r="AD485" s="58" t="s">
        <v>345</v>
      </c>
      <c r="AE485" s="58" t="s">
        <v>24</v>
      </c>
      <c r="AF485" s="58" t="s">
        <v>480</v>
      </c>
      <c r="AG485" s="58" t="s">
        <v>349</v>
      </c>
    </row>
    <row r="486" spans="1:33" ht="18" customHeight="1">
      <c r="A486" s="57" t="s">
        <v>201</v>
      </c>
      <c r="B486" s="57" t="s">
        <v>189</v>
      </c>
      <c r="C486" s="251">
        <v>5</v>
      </c>
      <c r="D486" s="79"/>
      <c r="E486" s="79"/>
      <c r="F486" s="80"/>
      <c r="G486" s="80"/>
      <c r="H486" s="86"/>
      <c r="I486" s="86"/>
      <c r="J486" s="55" t="s">
        <v>2</v>
      </c>
      <c r="K486" s="59" t="s">
        <v>512</v>
      </c>
      <c r="L486" s="60"/>
      <c r="M486" s="56">
        <v>45838</v>
      </c>
      <c r="N486" s="56"/>
      <c r="O486" s="56">
        <v>45876</v>
      </c>
      <c r="P486" s="98">
        <v>5</v>
      </c>
      <c r="Q486" s="98">
        <f t="shared" si="111"/>
        <v>5</v>
      </c>
      <c r="R486" s="84">
        <v>5</v>
      </c>
      <c r="S486" s="84">
        <f t="shared" ref="S486" si="120">P486-R486</f>
        <v>0</v>
      </c>
      <c r="T486" s="84">
        <v>0</v>
      </c>
      <c r="U486" s="84">
        <v>0</v>
      </c>
      <c r="V486" s="84">
        <f>R486</f>
        <v>5</v>
      </c>
      <c r="W486" s="85">
        <v>100</v>
      </c>
      <c r="X486" s="85">
        <v>20</v>
      </c>
      <c r="Y486" s="85">
        <f t="shared" si="118"/>
        <v>120</v>
      </c>
      <c r="Z486" s="56">
        <v>45975</v>
      </c>
      <c r="AA486" s="259">
        <v>0.33333333333333331</v>
      </c>
      <c r="AB486" s="259">
        <v>0.70833333333333337</v>
      </c>
      <c r="AC486" s="31" t="s">
        <v>472</v>
      </c>
      <c r="AD486" s="72" t="s">
        <v>332</v>
      </c>
      <c r="AE486" s="72" t="s">
        <v>326</v>
      </c>
      <c r="AF486" s="58" t="s">
        <v>380</v>
      </c>
      <c r="AG486" s="71" t="s">
        <v>353</v>
      </c>
    </row>
    <row r="487" spans="1:33" ht="18" hidden="1" customHeight="1">
      <c r="A487" s="4" t="s">
        <v>201</v>
      </c>
      <c r="B487" s="4" t="s">
        <v>190</v>
      </c>
      <c r="C487" s="3">
        <v>3</v>
      </c>
      <c r="D487" s="79">
        <v>3</v>
      </c>
      <c r="E487" s="79">
        <v>1</v>
      </c>
      <c r="F487" s="80"/>
      <c r="G487" s="80"/>
      <c r="H487" s="86"/>
      <c r="I487" s="86"/>
      <c r="J487" s="3"/>
      <c r="K487" s="6"/>
      <c r="L487" s="7"/>
      <c r="M487" s="13"/>
      <c r="N487" s="13"/>
      <c r="O487" s="14"/>
      <c r="P487" s="87"/>
      <c r="Q487" s="98">
        <f t="shared" si="111"/>
        <v>0</v>
      </c>
      <c r="R487" s="84"/>
      <c r="S487" s="84"/>
      <c r="T487" s="84"/>
      <c r="U487" s="84"/>
      <c r="V487" s="84"/>
      <c r="W487" s="89"/>
      <c r="X487" s="89"/>
      <c r="Y487" s="89">
        <f t="shared" si="118"/>
        <v>0</v>
      </c>
      <c r="Z487" s="8"/>
      <c r="AA487" s="10"/>
      <c r="AB487" s="10"/>
      <c r="AC487" s="11" t="str">
        <f t="shared" si="119"/>
        <v>-</v>
      </c>
      <c r="AD487" s="5"/>
      <c r="AE487" s="5"/>
      <c r="AF487" s="5"/>
      <c r="AG487" s="12"/>
    </row>
    <row r="488" spans="1:33" s="15" customFormat="1" ht="18" hidden="1" customHeight="1">
      <c r="A488" s="4" t="s">
        <v>201</v>
      </c>
      <c r="B488" s="4" t="s">
        <v>190</v>
      </c>
      <c r="C488" s="3">
        <v>4</v>
      </c>
      <c r="D488" s="79"/>
      <c r="E488" s="79"/>
      <c r="F488" s="80"/>
      <c r="G488" s="80"/>
      <c r="H488" s="86"/>
      <c r="I488" s="86"/>
      <c r="J488" s="3"/>
      <c r="K488" s="6"/>
      <c r="L488" s="7"/>
      <c r="M488" s="13"/>
      <c r="N488" s="13"/>
      <c r="O488" s="14"/>
      <c r="P488" s="87"/>
      <c r="Q488" s="98">
        <f t="shared" si="111"/>
        <v>0</v>
      </c>
      <c r="R488" s="84"/>
      <c r="S488" s="84"/>
      <c r="T488" s="84"/>
      <c r="U488" s="84"/>
      <c r="V488" s="84"/>
      <c r="W488" s="89"/>
      <c r="X488" s="89"/>
      <c r="Y488" s="89">
        <f t="shared" si="118"/>
        <v>0</v>
      </c>
      <c r="Z488" s="8"/>
      <c r="AA488" s="10"/>
      <c r="AB488" s="10"/>
      <c r="AC488" s="11" t="str">
        <f t="shared" si="119"/>
        <v>-</v>
      </c>
      <c r="AD488" s="5"/>
      <c r="AE488" s="5"/>
      <c r="AF488" s="5"/>
      <c r="AG488" s="12"/>
    </row>
    <row r="489" spans="1:33" ht="18" hidden="1" customHeight="1">
      <c r="A489" s="4" t="s">
        <v>201</v>
      </c>
      <c r="B489" s="4" t="s">
        <v>190</v>
      </c>
      <c r="C489" s="3">
        <v>5</v>
      </c>
      <c r="D489" s="79"/>
      <c r="E489" s="79"/>
      <c r="F489" s="80"/>
      <c r="G489" s="80"/>
      <c r="H489" s="86"/>
      <c r="I489" s="86"/>
      <c r="J489" s="3"/>
      <c r="K489" s="6"/>
      <c r="L489" s="7"/>
      <c r="M489" s="13"/>
      <c r="N489" s="13"/>
      <c r="O489" s="14"/>
      <c r="P489" s="87"/>
      <c r="Q489" s="98">
        <f t="shared" si="111"/>
        <v>0</v>
      </c>
      <c r="R489" s="84"/>
      <c r="S489" s="84"/>
      <c r="T489" s="84"/>
      <c r="U489" s="84"/>
      <c r="V489" s="84"/>
      <c r="W489" s="89"/>
      <c r="X489" s="89"/>
      <c r="Y489" s="89">
        <f t="shared" si="118"/>
        <v>0</v>
      </c>
      <c r="Z489" s="8"/>
      <c r="AA489" s="10"/>
      <c r="AB489" s="10"/>
      <c r="AC489" s="11" t="str">
        <f t="shared" si="119"/>
        <v>-</v>
      </c>
      <c r="AD489" s="5"/>
      <c r="AE489" s="5"/>
      <c r="AF489" s="5"/>
      <c r="AG489" s="12"/>
    </row>
    <row r="490" spans="1:33" ht="18" hidden="1" customHeight="1">
      <c r="A490" s="18" t="s">
        <v>201</v>
      </c>
      <c r="B490" s="18" t="s">
        <v>191</v>
      </c>
      <c r="C490" s="19">
        <v>3</v>
      </c>
      <c r="D490" s="90">
        <v>1</v>
      </c>
      <c r="E490" s="90">
        <v>1</v>
      </c>
      <c r="F490" s="91">
        <v>1</v>
      </c>
      <c r="G490" s="80">
        <v>1</v>
      </c>
      <c r="H490" s="86"/>
      <c r="I490" s="86"/>
      <c r="J490" s="19" t="s">
        <v>202</v>
      </c>
      <c r="K490" s="21">
        <v>1</v>
      </c>
      <c r="L490" s="22"/>
      <c r="M490" s="23">
        <v>45702</v>
      </c>
      <c r="N490" s="23">
        <v>45748</v>
      </c>
      <c r="O490" s="23"/>
      <c r="P490" s="93">
        <v>1</v>
      </c>
      <c r="Q490" s="98">
        <f t="shared" si="111"/>
        <v>0</v>
      </c>
      <c r="R490" s="88"/>
      <c r="S490" s="88"/>
      <c r="T490" s="84"/>
      <c r="U490" s="88"/>
      <c r="V490" s="88"/>
      <c r="W490" s="94">
        <v>19</v>
      </c>
      <c r="X490" s="94">
        <v>3</v>
      </c>
      <c r="Y490" s="94">
        <f t="shared" si="118"/>
        <v>22</v>
      </c>
      <c r="Z490" s="23">
        <v>45777</v>
      </c>
      <c r="AA490" s="24">
        <v>0.38194444444444442</v>
      </c>
      <c r="AB490" s="24">
        <v>0.63888888888888895</v>
      </c>
      <c r="AC490" s="25" t="str">
        <f t="shared" si="119"/>
        <v>인천-인천</v>
      </c>
      <c r="AD490" s="20" t="s">
        <v>345</v>
      </c>
      <c r="AE490" s="20" t="s">
        <v>345</v>
      </c>
      <c r="AF490" s="20" t="s">
        <v>513</v>
      </c>
      <c r="AG490" s="26" t="s">
        <v>353</v>
      </c>
    </row>
    <row r="491" spans="1:33" ht="18" hidden="1" customHeight="1">
      <c r="A491" s="4" t="s">
        <v>201</v>
      </c>
      <c r="B491" s="4" t="s">
        <v>191</v>
      </c>
      <c r="C491" s="3">
        <v>4</v>
      </c>
      <c r="D491" s="79">
        <v>1</v>
      </c>
      <c r="E491" s="79">
        <v>1</v>
      </c>
      <c r="F491" s="80"/>
      <c r="G491" s="80"/>
      <c r="H491" s="86"/>
      <c r="I491" s="86"/>
      <c r="J491" s="3"/>
      <c r="K491" s="6"/>
      <c r="L491" s="7"/>
      <c r="M491" s="8"/>
      <c r="N491" s="8"/>
      <c r="O491" s="9"/>
      <c r="P491" s="87"/>
      <c r="Q491" s="98">
        <f t="shared" si="111"/>
        <v>0</v>
      </c>
      <c r="R491" s="84"/>
      <c r="S491" s="84"/>
      <c r="T491" s="84"/>
      <c r="U491" s="84"/>
      <c r="V491" s="84"/>
      <c r="W491" s="89"/>
      <c r="X491" s="89"/>
      <c r="Y491" s="89">
        <f t="shared" si="118"/>
        <v>0</v>
      </c>
      <c r="Z491" s="8"/>
      <c r="AA491" s="10"/>
      <c r="AB491" s="10"/>
      <c r="AC491" s="11" t="str">
        <f t="shared" si="119"/>
        <v>-</v>
      </c>
      <c r="AD491" s="5"/>
      <c r="AE491" s="5"/>
      <c r="AF491" s="5"/>
      <c r="AG491" s="12"/>
    </row>
    <row r="492" spans="1:33" ht="18" hidden="1" customHeight="1">
      <c r="A492" s="4" t="s">
        <v>201</v>
      </c>
      <c r="B492" s="4" t="s">
        <v>191</v>
      </c>
      <c r="C492" s="3">
        <v>5</v>
      </c>
      <c r="D492" s="79"/>
      <c r="E492" s="79"/>
      <c r="F492" s="80"/>
      <c r="G492" s="80"/>
      <c r="H492" s="86"/>
      <c r="I492" s="86"/>
      <c r="J492" s="3"/>
      <c r="K492" s="6"/>
      <c r="L492" s="7"/>
      <c r="M492" s="8"/>
      <c r="N492" s="8"/>
      <c r="O492" s="9"/>
      <c r="P492" s="87"/>
      <c r="Q492" s="98">
        <f t="shared" si="111"/>
        <v>0</v>
      </c>
      <c r="R492" s="84"/>
      <c r="S492" s="84"/>
      <c r="T492" s="84"/>
      <c r="U492" s="84"/>
      <c r="V492" s="84"/>
      <c r="W492" s="89"/>
      <c r="X492" s="89"/>
      <c r="Y492" s="89">
        <f t="shared" si="118"/>
        <v>0</v>
      </c>
      <c r="Z492" s="8"/>
      <c r="AA492" s="10"/>
      <c r="AB492" s="10"/>
      <c r="AC492" s="11" t="str">
        <f t="shared" si="119"/>
        <v>-</v>
      </c>
      <c r="AD492" s="5"/>
      <c r="AE492" s="5"/>
      <c r="AF492" s="5"/>
      <c r="AG492" s="12"/>
    </row>
    <row r="493" spans="1:33" ht="18" hidden="1" customHeight="1">
      <c r="A493" s="4" t="s">
        <v>201</v>
      </c>
      <c r="B493" s="4" t="s">
        <v>192</v>
      </c>
      <c r="C493" s="3">
        <v>3</v>
      </c>
      <c r="D493" s="79"/>
      <c r="E493" s="79"/>
      <c r="F493" s="80"/>
      <c r="G493" s="80"/>
      <c r="H493" s="86"/>
      <c r="I493" s="86"/>
      <c r="J493" s="3"/>
      <c r="K493" s="6"/>
      <c r="L493" s="7"/>
      <c r="M493" s="8"/>
      <c r="N493" s="8"/>
      <c r="O493" s="9"/>
      <c r="P493" s="87"/>
      <c r="Q493" s="98">
        <f t="shared" si="111"/>
        <v>0</v>
      </c>
      <c r="R493" s="84"/>
      <c r="S493" s="84"/>
      <c r="T493" s="84"/>
      <c r="U493" s="84"/>
      <c r="V493" s="84"/>
      <c r="W493" s="89"/>
      <c r="X493" s="89"/>
      <c r="Y493" s="89">
        <f t="shared" si="118"/>
        <v>0</v>
      </c>
      <c r="Z493" s="8"/>
      <c r="AA493" s="10"/>
      <c r="AB493" s="10"/>
      <c r="AC493" s="11" t="str">
        <f t="shared" si="119"/>
        <v>-</v>
      </c>
      <c r="AD493" s="5"/>
      <c r="AE493" s="5"/>
      <c r="AF493" s="5"/>
      <c r="AG493" s="12"/>
    </row>
    <row r="494" spans="1:33" ht="18" customHeight="1">
      <c r="A494" s="57" t="s">
        <v>201</v>
      </c>
      <c r="B494" s="57" t="s">
        <v>192</v>
      </c>
      <c r="C494" s="251">
        <v>4</v>
      </c>
      <c r="D494" s="79">
        <v>4</v>
      </c>
      <c r="E494" s="79">
        <v>1</v>
      </c>
      <c r="F494" s="80">
        <v>4</v>
      </c>
      <c r="G494" s="80">
        <v>1</v>
      </c>
      <c r="H494" s="86"/>
      <c r="I494" s="86"/>
      <c r="J494" s="55" t="s">
        <v>2</v>
      </c>
      <c r="K494" s="59">
        <v>1</v>
      </c>
      <c r="L494" s="60">
        <v>1</v>
      </c>
      <c r="M494" s="56">
        <v>45709</v>
      </c>
      <c r="N494" s="56"/>
      <c r="O494" s="56">
        <v>45742</v>
      </c>
      <c r="P494" s="98">
        <v>4</v>
      </c>
      <c r="Q494" s="98">
        <f t="shared" si="111"/>
        <v>4</v>
      </c>
      <c r="R494" s="84">
        <v>1</v>
      </c>
      <c r="S494" s="84">
        <f t="shared" ref="S494:S497" si="121">P494-R494</f>
        <v>3</v>
      </c>
      <c r="T494" s="84">
        <f>R494</f>
        <v>1</v>
      </c>
      <c r="U494" s="84">
        <v>0</v>
      </c>
      <c r="V494" s="84">
        <f>S494</f>
        <v>3</v>
      </c>
      <c r="W494" s="89">
        <v>102</v>
      </c>
      <c r="X494" s="89">
        <v>5</v>
      </c>
      <c r="Y494" s="89">
        <f t="shared" si="118"/>
        <v>107</v>
      </c>
      <c r="Z494" s="56">
        <v>45946</v>
      </c>
      <c r="AA494" s="259">
        <v>0.375</v>
      </c>
      <c r="AB494" s="259">
        <v>0.66666666666666663</v>
      </c>
      <c r="AC494" s="11" t="str">
        <f t="shared" si="119"/>
        <v>인천-강화</v>
      </c>
      <c r="AD494" s="72" t="s">
        <v>345</v>
      </c>
      <c r="AE494" s="72" t="s">
        <v>24</v>
      </c>
      <c r="AF494" s="58" t="s">
        <v>480</v>
      </c>
      <c r="AG494" s="72" t="s">
        <v>349</v>
      </c>
    </row>
    <row r="495" spans="1:33" ht="18" customHeight="1">
      <c r="A495" s="57" t="s">
        <v>201</v>
      </c>
      <c r="B495" s="57" t="s">
        <v>192</v>
      </c>
      <c r="C495" s="251">
        <v>5</v>
      </c>
      <c r="D495" s="79"/>
      <c r="E495" s="79"/>
      <c r="F495" s="80"/>
      <c r="G495" s="80"/>
      <c r="H495" s="86">
        <v>4</v>
      </c>
      <c r="I495" s="86">
        <v>1</v>
      </c>
      <c r="J495" s="55" t="s">
        <v>208</v>
      </c>
      <c r="K495" s="59">
        <v>2</v>
      </c>
      <c r="L495" s="60"/>
      <c r="M495" s="56">
        <v>45733</v>
      </c>
      <c r="N495" s="56"/>
      <c r="O495" s="56"/>
      <c r="P495" s="98">
        <v>4</v>
      </c>
      <c r="Q495" s="98">
        <f t="shared" si="111"/>
        <v>4</v>
      </c>
      <c r="R495" s="84">
        <v>1</v>
      </c>
      <c r="S495" s="84">
        <f t="shared" si="121"/>
        <v>3</v>
      </c>
      <c r="T495" s="84">
        <v>0</v>
      </c>
      <c r="U495" s="84">
        <f>R495</f>
        <v>1</v>
      </c>
      <c r="V495" s="84">
        <f>S495</f>
        <v>3</v>
      </c>
      <c r="W495" s="89">
        <v>87</v>
      </c>
      <c r="X495" s="89">
        <v>5</v>
      </c>
      <c r="Y495" s="89">
        <v>92</v>
      </c>
      <c r="Z495" s="56">
        <v>45958</v>
      </c>
      <c r="AA495" s="259">
        <v>0.35416666666666669</v>
      </c>
      <c r="AB495" s="259">
        <v>0.6875</v>
      </c>
      <c r="AC495" s="31" t="s">
        <v>472</v>
      </c>
      <c r="AD495" s="72" t="s">
        <v>332</v>
      </c>
      <c r="AE495" s="72" t="s">
        <v>387</v>
      </c>
      <c r="AF495" s="58" t="s">
        <v>485</v>
      </c>
      <c r="AG495" s="71" t="s">
        <v>328</v>
      </c>
    </row>
    <row r="496" spans="1:33" ht="18" customHeight="1">
      <c r="A496" s="57" t="s">
        <v>201</v>
      </c>
      <c r="B496" s="57" t="s">
        <v>193</v>
      </c>
      <c r="C496" s="251">
        <v>3</v>
      </c>
      <c r="D496" s="108"/>
      <c r="E496" s="108"/>
      <c r="F496" s="109">
        <v>1</v>
      </c>
      <c r="G496" s="109">
        <v>1</v>
      </c>
      <c r="H496" s="110"/>
      <c r="I496" s="110"/>
      <c r="J496" s="55" t="s">
        <v>208</v>
      </c>
      <c r="K496" s="59">
        <v>1</v>
      </c>
      <c r="L496" s="60"/>
      <c r="M496" s="56">
        <v>45714</v>
      </c>
      <c r="N496" s="56"/>
      <c r="O496" s="56"/>
      <c r="P496" s="98">
        <v>1</v>
      </c>
      <c r="Q496" s="98">
        <f t="shared" si="111"/>
        <v>1</v>
      </c>
      <c r="R496" s="111">
        <v>1</v>
      </c>
      <c r="S496" s="84">
        <f t="shared" si="121"/>
        <v>0</v>
      </c>
      <c r="T496" s="84">
        <f t="shared" ref="T496:T498" si="122">R496</f>
        <v>1</v>
      </c>
      <c r="U496" s="84">
        <v>0</v>
      </c>
      <c r="V496" s="84">
        <f t="shared" ref="V496:V498" si="123">S496</f>
        <v>0</v>
      </c>
      <c r="W496" s="112">
        <v>35</v>
      </c>
      <c r="X496" s="112">
        <v>4</v>
      </c>
      <c r="Y496" s="112">
        <f t="shared" ref="Y496:Y515" si="124">SUM(W496:X496)</f>
        <v>39</v>
      </c>
      <c r="Z496" s="56">
        <v>45904</v>
      </c>
      <c r="AA496" s="259">
        <v>0.35416666666666669</v>
      </c>
      <c r="AB496" s="259">
        <v>0.68055555555555547</v>
      </c>
      <c r="AC496" s="185" t="str">
        <f t="shared" ref="AC496:AC515" si="125">CONCATENATE(AD496,"-",AE496)</f>
        <v>인천-영종</v>
      </c>
      <c r="AD496" s="72" t="s">
        <v>311</v>
      </c>
      <c r="AE496" s="72" t="s">
        <v>438</v>
      </c>
      <c r="AF496" s="58" t="s">
        <v>439</v>
      </c>
      <c r="AG496" s="71" t="s">
        <v>314</v>
      </c>
    </row>
    <row r="497" spans="1:33" s="15" customFormat="1" ht="18" customHeight="1">
      <c r="A497" s="57" t="s">
        <v>201</v>
      </c>
      <c r="B497" s="57" t="s">
        <v>193</v>
      </c>
      <c r="C497" s="251">
        <v>4</v>
      </c>
      <c r="D497" s="79">
        <v>1</v>
      </c>
      <c r="E497" s="79">
        <v>1</v>
      </c>
      <c r="F497" s="80">
        <v>1</v>
      </c>
      <c r="G497" s="80">
        <v>1</v>
      </c>
      <c r="H497" s="86"/>
      <c r="I497" s="86"/>
      <c r="J497" s="55" t="s">
        <v>2</v>
      </c>
      <c r="K497" s="59">
        <v>1</v>
      </c>
      <c r="L497" s="60">
        <v>2</v>
      </c>
      <c r="M497" s="56">
        <v>45675</v>
      </c>
      <c r="N497" s="56"/>
      <c r="O497" s="56">
        <v>45721</v>
      </c>
      <c r="P497" s="98">
        <v>1</v>
      </c>
      <c r="Q497" s="98">
        <f t="shared" si="111"/>
        <v>1</v>
      </c>
      <c r="R497" s="84">
        <v>1</v>
      </c>
      <c r="S497" s="84">
        <f t="shared" si="121"/>
        <v>0</v>
      </c>
      <c r="T497" s="84">
        <f t="shared" si="122"/>
        <v>1</v>
      </c>
      <c r="U497" s="84">
        <v>0</v>
      </c>
      <c r="V497" s="84">
        <f t="shared" si="123"/>
        <v>0</v>
      </c>
      <c r="W497" s="102">
        <v>32</v>
      </c>
      <c r="X497" s="102">
        <v>4</v>
      </c>
      <c r="Y497" s="102">
        <f t="shared" si="124"/>
        <v>36</v>
      </c>
      <c r="Z497" s="56">
        <v>45905</v>
      </c>
      <c r="AA497" s="259">
        <v>0.35416666666666669</v>
      </c>
      <c r="AB497" s="259">
        <v>0.68055555555555547</v>
      </c>
      <c r="AC497" s="11" t="str">
        <f t="shared" si="125"/>
        <v>인천-영종</v>
      </c>
      <c r="AD497" s="72" t="s">
        <v>345</v>
      </c>
      <c r="AE497" s="72" t="s">
        <v>438</v>
      </c>
      <c r="AF497" s="58" t="s">
        <v>439</v>
      </c>
      <c r="AG497" s="72" t="s">
        <v>349</v>
      </c>
    </row>
    <row r="498" spans="1:33" s="15" customFormat="1" ht="18" customHeight="1">
      <c r="A498" s="57" t="s">
        <v>201</v>
      </c>
      <c r="B498" s="57" t="s">
        <v>193</v>
      </c>
      <c r="C498" s="251">
        <v>5</v>
      </c>
      <c r="D498" s="79"/>
      <c r="E498" s="79"/>
      <c r="F498" s="80">
        <v>2</v>
      </c>
      <c r="G498" s="80">
        <v>1</v>
      </c>
      <c r="H498" s="86"/>
      <c r="I498" s="86"/>
      <c r="J498" s="55" t="s">
        <v>208</v>
      </c>
      <c r="K498" s="59">
        <v>2</v>
      </c>
      <c r="L498" s="60"/>
      <c r="M498" s="56">
        <v>45736</v>
      </c>
      <c r="N498" s="56"/>
      <c r="O498" s="56"/>
      <c r="P498" s="98">
        <v>2</v>
      </c>
      <c r="Q498" s="98">
        <f t="shared" si="111"/>
        <v>1</v>
      </c>
      <c r="R498" s="84">
        <v>1</v>
      </c>
      <c r="S498" s="95"/>
      <c r="T498" s="84">
        <f t="shared" si="122"/>
        <v>1</v>
      </c>
      <c r="U498" s="84">
        <v>0</v>
      </c>
      <c r="V498" s="84">
        <f t="shared" si="123"/>
        <v>0</v>
      </c>
      <c r="W498" s="89">
        <v>41</v>
      </c>
      <c r="X498" s="89">
        <v>4</v>
      </c>
      <c r="Y498" s="89">
        <f t="shared" si="124"/>
        <v>45</v>
      </c>
      <c r="Z498" s="56">
        <v>45961</v>
      </c>
      <c r="AA498" s="259">
        <v>0.36805555555555558</v>
      </c>
      <c r="AB498" s="259">
        <v>0.625</v>
      </c>
      <c r="AC498" s="11" t="str">
        <f t="shared" si="125"/>
        <v>인천-인천</v>
      </c>
      <c r="AD498" s="72" t="s">
        <v>345</v>
      </c>
      <c r="AE498" s="72" t="s">
        <v>345</v>
      </c>
      <c r="AF498" s="58" t="s">
        <v>514</v>
      </c>
      <c r="AG498" s="72" t="s">
        <v>349</v>
      </c>
    </row>
    <row r="499" spans="1:33" ht="18" hidden="1" customHeight="1">
      <c r="A499" s="18" t="s">
        <v>201</v>
      </c>
      <c r="B499" s="18" t="s">
        <v>194</v>
      </c>
      <c r="C499" s="19">
        <v>3</v>
      </c>
      <c r="D499" s="90">
        <v>2</v>
      </c>
      <c r="E499" s="90">
        <v>1</v>
      </c>
      <c r="F499" s="91"/>
      <c r="G499" s="91"/>
      <c r="H499" s="92"/>
      <c r="I499" s="92"/>
      <c r="J499" s="19" t="s">
        <v>202</v>
      </c>
      <c r="K499" s="21">
        <v>1</v>
      </c>
      <c r="L499" s="22"/>
      <c r="M499" s="23">
        <v>45700</v>
      </c>
      <c r="N499" s="23">
        <v>45728</v>
      </c>
      <c r="O499" s="23"/>
      <c r="P499" s="93">
        <v>2</v>
      </c>
      <c r="Q499" s="98">
        <f t="shared" si="111"/>
        <v>0</v>
      </c>
      <c r="R499" s="88"/>
      <c r="S499" s="88"/>
      <c r="T499" s="84"/>
      <c r="U499" s="88"/>
      <c r="V499" s="88"/>
      <c r="W499" s="94">
        <v>37</v>
      </c>
      <c r="X499" s="94">
        <v>4</v>
      </c>
      <c r="Y499" s="94">
        <f t="shared" si="124"/>
        <v>41</v>
      </c>
      <c r="Z499" s="23">
        <v>45804</v>
      </c>
      <c r="AA499" s="24">
        <v>0.375</v>
      </c>
      <c r="AB499" s="24">
        <v>0.625</v>
      </c>
      <c r="AC499" s="25" t="str">
        <f t="shared" si="125"/>
        <v>인천-강화</v>
      </c>
      <c r="AD499" s="20" t="s">
        <v>345</v>
      </c>
      <c r="AE499" s="20" t="s">
        <v>24</v>
      </c>
      <c r="AF499" s="20" t="s">
        <v>487</v>
      </c>
      <c r="AG499" s="26" t="s">
        <v>353</v>
      </c>
    </row>
    <row r="500" spans="1:33" ht="18" hidden="1" customHeight="1">
      <c r="A500" s="18" t="s">
        <v>201</v>
      </c>
      <c r="B500" s="18" t="s">
        <v>194</v>
      </c>
      <c r="C500" s="19">
        <v>4</v>
      </c>
      <c r="D500" s="90">
        <v>2</v>
      </c>
      <c r="E500" s="90">
        <v>1</v>
      </c>
      <c r="F500" s="91"/>
      <c r="G500" s="91"/>
      <c r="H500" s="92"/>
      <c r="I500" s="92"/>
      <c r="J500" s="19" t="s">
        <v>30</v>
      </c>
      <c r="K500" s="21">
        <v>1</v>
      </c>
      <c r="L500" s="22"/>
      <c r="M500" s="23">
        <v>45700</v>
      </c>
      <c r="N500" s="23">
        <v>45728</v>
      </c>
      <c r="O500" s="23"/>
      <c r="P500" s="93">
        <v>2</v>
      </c>
      <c r="Q500" s="98">
        <f t="shared" si="111"/>
        <v>0</v>
      </c>
      <c r="R500" s="88"/>
      <c r="S500" s="88"/>
      <c r="T500" s="84"/>
      <c r="U500" s="88"/>
      <c r="V500" s="88"/>
      <c r="W500" s="94">
        <v>42</v>
      </c>
      <c r="X500" s="94">
        <v>3</v>
      </c>
      <c r="Y500" s="94">
        <f t="shared" si="124"/>
        <v>45</v>
      </c>
      <c r="Z500" s="23">
        <v>45804</v>
      </c>
      <c r="AA500" s="24">
        <v>0.375</v>
      </c>
      <c r="AB500" s="24">
        <v>0.625</v>
      </c>
      <c r="AC500" s="25" t="str">
        <f t="shared" si="125"/>
        <v>인천-강화</v>
      </c>
      <c r="AD500" s="20" t="s">
        <v>345</v>
      </c>
      <c r="AE500" s="20" t="s">
        <v>24</v>
      </c>
      <c r="AF500" s="20" t="s">
        <v>487</v>
      </c>
      <c r="AG500" s="26" t="s">
        <v>353</v>
      </c>
    </row>
    <row r="501" spans="1:33" ht="18" hidden="1" customHeight="1">
      <c r="A501" s="4" t="s">
        <v>201</v>
      </c>
      <c r="B501" s="4" t="s">
        <v>194</v>
      </c>
      <c r="C501" s="3">
        <v>5</v>
      </c>
      <c r="D501" s="79"/>
      <c r="E501" s="79"/>
      <c r="F501" s="80"/>
      <c r="G501" s="80"/>
      <c r="H501" s="86"/>
      <c r="I501" s="86"/>
      <c r="J501" s="3"/>
      <c r="K501" s="6"/>
      <c r="L501" s="7"/>
      <c r="M501" s="8"/>
      <c r="N501" s="8"/>
      <c r="O501" s="9"/>
      <c r="P501" s="87"/>
      <c r="Q501" s="98">
        <f t="shared" si="111"/>
        <v>0</v>
      </c>
      <c r="R501" s="84"/>
      <c r="S501" s="84"/>
      <c r="T501" s="84"/>
      <c r="U501" s="84"/>
      <c r="V501" s="84"/>
      <c r="W501" s="89"/>
      <c r="X501" s="89"/>
      <c r="Y501" s="89">
        <f t="shared" si="124"/>
        <v>0</v>
      </c>
      <c r="Z501" s="8"/>
      <c r="AA501" s="10"/>
      <c r="AB501" s="10"/>
      <c r="AC501" s="11" t="str">
        <f t="shared" si="125"/>
        <v>-</v>
      </c>
      <c r="AD501" s="5"/>
      <c r="AE501" s="5"/>
      <c r="AF501" s="5"/>
      <c r="AG501" s="12"/>
    </row>
    <row r="502" spans="1:33" ht="18" hidden="1" customHeight="1">
      <c r="A502" s="4" t="s">
        <v>201</v>
      </c>
      <c r="B502" s="4" t="s">
        <v>195</v>
      </c>
      <c r="C502" s="3">
        <v>3</v>
      </c>
      <c r="D502" s="79"/>
      <c r="E502" s="79"/>
      <c r="F502" s="80"/>
      <c r="G502" s="80"/>
      <c r="H502" s="86"/>
      <c r="I502" s="86"/>
      <c r="J502" s="3"/>
      <c r="K502" s="6"/>
      <c r="L502" s="7"/>
      <c r="M502" s="13"/>
      <c r="N502" s="13"/>
      <c r="O502" s="14"/>
      <c r="P502" s="87"/>
      <c r="Q502" s="98">
        <f t="shared" si="111"/>
        <v>0</v>
      </c>
      <c r="R502" s="84"/>
      <c r="S502" s="84"/>
      <c r="T502" s="84"/>
      <c r="U502" s="84"/>
      <c r="V502" s="84"/>
      <c r="W502" s="89"/>
      <c r="X502" s="89"/>
      <c r="Y502" s="89">
        <f t="shared" si="124"/>
        <v>0</v>
      </c>
      <c r="Z502" s="8"/>
      <c r="AA502" s="10"/>
      <c r="AB502" s="10"/>
      <c r="AC502" s="11" t="str">
        <f t="shared" si="125"/>
        <v>-</v>
      </c>
      <c r="AD502" s="5"/>
      <c r="AE502" s="5"/>
      <c r="AF502" s="5"/>
      <c r="AG502" s="12"/>
    </row>
    <row r="503" spans="1:33" ht="18" hidden="1" customHeight="1">
      <c r="A503" s="4" t="s">
        <v>201</v>
      </c>
      <c r="B503" s="4" t="s">
        <v>195</v>
      </c>
      <c r="C503" s="3">
        <v>4</v>
      </c>
      <c r="D503" s="79"/>
      <c r="E503" s="79"/>
      <c r="F503" s="80"/>
      <c r="G503" s="80"/>
      <c r="H503" s="86"/>
      <c r="I503" s="86"/>
      <c r="J503" s="3"/>
      <c r="K503" s="6"/>
      <c r="L503" s="7"/>
      <c r="M503" s="13"/>
      <c r="N503" s="13"/>
      <c r="O503" s="14"/>
      <c r="P503" s="87"/>
      <c r="Q503" s="98">
        <f t="shared" si="111"/>
        <v>0</v>
      </c>
      <c r="R503" s="84"/>
      <c r="S503" s="84"/>
      <c r="T503" s="84"/>
      <c r="U503" s="84"/>
      <c r="V503" s="84"/>
      <c r="W503" s="89"/>
      <c r="X503" s="89"/>
      <c r="Y503" s="89">
        <f t="shared" si="124"/>
        <v>0</v>
      </c>
      <c r="Z503" s="8"/>
      <c r="AA503" s="10"/>
      <c r="AB503" s="10"/>
      <c r="AC503" s="11" t="str">
        <f t="shared" si="125"/>
        <v>-</v>
      </c>
      <c r="AD503" s="5"/>
      <c r="AE503" s="5"/>
      <c r="AF503" s="5"/>
      <c r="AG503" s="12"/>
    </row>
    <row r="504" spans="1:33" ht="18" hidden="1" customHeight="1">
      <c r="A504" s="4" t="s">
        <v>201</v>
      </c>
      <c r="B504" s="4" t="s">
        <v>195</v>
      </c>
      <c r="C504" s="3">
        <v>5</v>
      </c>
      <c r="D504" s="79"/>
      <c r="E504" s="79"/>
      <c r="F504" s="80"/>
      <c r="G504" s="80"/>
      <c r="H504" s="86"/>
      <c r="I504" s="86"/>
      <c r="J504" s="3"/>
      <c r="K504" s="6"/>
      <c r="L504" s="7"/>
      <c r="M504" s="13"/>
      <c r="N504" s="13"/>
      <c r="O504" s="14"/>
      <c r="P504" s="87"/>
      <c r="Q504" s="98">
        <f t="shared" si="111"/>
        <v>0</v>
      </c>
      <c r="R504" s="84"/>
      <c r="S504" s="84"/>
      <c r="T504" s="84"/>
      <c r="U504" s="84"/>
      <c r="V504" s="84"/>
      <c r="W504" s="89"/>
      <c r="X504" s="89"/>
      <c r="Y504" s="89">
        <f t="shared" si="124"/>
        <v>0</v>
      </c>
      <c r="Z504" s="8"/>
      <c r="AA504" s="10"/>
      <c r="AB504" s="10"/>
      <c r="AC504" s="11" t="str">
        <f t="shared" si="125"/>
        <v>-</v>
      </c>
      <c r="AD504" s="5"/>
      <c r="AE504" s="5"/>
      <c r="AF504" s="5"/>
      <c r="AG504" s="12"/>
    </row>
    <row r="505" spans="1:33" ht="18" hidden="1" customHeight="1">
      <c r="A505" s="4" t="s">
        <v>201</v>
      </c>
      <c r="B505" s="4" t="s">
        <v>196</v>
      </c>
      <c r="C505" s="3">
        <v>3</v>
      </c>
      <c r="D505" s="79">
        <v>2</v>
      </c>
      <c r="E505" s="79">
        <v>1</v>
      </c>
      <c r="F505" s="80"/>
      <c r="G505" s="80"/>
      <c r="H505" s="86"/>
      <c r="I505" s="86"/>
      <c r="J505" s="3"/>
      <c r="K505" s="6"/>
      <c r="L505" s="7"/>
      <c r="M505" s="8"/>
      <c r="N505" s="8"/>
      <c r="O505" s="9"/>
      <c r="P505" s="87"/>
      <c r="Q505" s="98">
        <f t="shared" si="111"/>
        <v>0</v>
      </c>
      <c r="R505" s="84"/>
      <c r="S505" s="84"/>
      <c r="T505" s="84"/>
      <c r="U505" s="84"/>
      <c r="V505" s="84"/>
      <c r="W505" s="89"/>
      <c r="X505" s="89"/>
      <c r="Y505" s="89">
        <f t="shared" si="124"/>
        <v>0</v>
      </c>
      <c r="Z505" s="8"/>
      <c r="AA505" s="10"/>
      <c r="AB505" s="10"/>
      <c r="AC505" s="11" t="str">
        <f t="shared" si="125"/>
        <v>-</v>
      </c>
      <c r="AD505" s="5"/>
      <c r="AE505" s="5"/>
      <c r="AF505" s="5"/>
      <c r="AG505" s="12"/>
    </row>
    <row r="506" spans="1:33" ht="18" hidden="1" customHeight="1">
      <c r="A506" s="57" t="s">
        <v>201</v>
      </c>
      <c r="B506" s="57" t="s">
        <v>196</v>
      </c>
      <c r="C506" s="55">
        <v>4</v>
      </c>
      <c r="D506" s="79">
        <v>3</v>
      </c>
      <c r="E506" s="79">
        <v>1</v>
      </c>
      <c r="F506" s="80">
        <v>2</v>
      </c>
      <c r="G506" s="80">
        <v>1</v>
      </c>
      <c r="H506" s="86"/>
      <c r="I506" s="86"/>
      <c r="J506" s="55" t="s">
        <v>208</v>
      </c>
      <c r="K506" s="59">
        <v>1</v>
      </c>
      <c r="L506" s="60"/>
      <c r="M506" s="56">
        <v>45706</v>
      </c>
      <c r="N506" s="56"/>
      <c r="O506" s="56"/>
      <c r="P506" s="98">
        <v>2</v>
      </c>
      <c r="Q506" s="98">
        <f t="shared" si="111"/>
        <v>1</v>
      </c>
      <c r="R506" s="84">
        <v>1</v>
      </c>
      <c r="S506" s="84"/>
      <c r="T506" s="84">
        <f>R506</f>
        <v>1</v>
      </c>
      <c r="U506" s="84">
        <v>0</v>
      </c>
      <c r="V506" s="84">
        <v>0</v>
      </c>
      <c r="W506" s="89">
        <v>72</v>
      </c>
      <c r="X506" s="89">
        <v>4</v>
      </c>
      <c r="Y506" s="89">
        <f t="shared" si="124"/>
        <v>76</v>
      </c>
      <c r="Z506" s="56">
        <v>45786</v>
      </c>
      <c r="AA506" s="61">
        <v>0.375</v>
      </c>
      <c r="AB506" s="61">
        <v>0.625</v>
      </c>
      <c r="AC506" s="11" t="str">
        <f t="shared" si="125"/>
        <v>인천-인천</v>
      </c>
      <c r="AD506" s="58" t="s">
        <v>345</v>
      </c>
      <c r="AE506" s="58" t="s">
        <v>345</v>
      </c>
      <c r="AF506" s="58" t="s">
        <v>482</v>
      </c>
      <c r="AG506" s="204" t="s">
        <v>353</v>
      </c>
    </row>
    <row r="507" spans="1:33" ht="18" hidden="1" customHeight="1">
      <c r="A507" s="4" t="s">
        <v>201</v>
      </c>
      <c r="B507" s="4" t="s">
        <v>196</v>
      </c>
      <c r="C507" s="3">
        <v>5</v>
      </c>
      <c r="D507" s="79"/>
      <c r="E507" s="79"/>
      <c r="F507" s="80"/>
      <c r="G507" s="80"/>
      <c r="H507" s="86"/>
      <c r="I507" s="86"/>
      <c r="J507" s="3"/>
      <c r="K507" s="6"/>
      <c r="L507" s="7"/>
      <c r="M507" s="8"/>
      <c r="N507" s="8"/>
      <c r="O507" s="9"/>
      <c r="P507" s="87"/>
      <c r="Q507" s="98">
        <f t="shared" si="111"/>
        <v>0</v>
      </c>
      <c r="R507" s="84"/>
      <c r="S507" s="84"/>
      <c r="T507" s="84"/>
      <c r="U507" s="84"/>
      <c r="V507" s="84"/>
      <c r="W507" s="89"/>
      <c r="X507" s="89"/>
      <c r="Y507" s="89">
        <f t="shared" si="124"/>
        <v>0</v>
      </c>
      <c r="Z507" s="8"/>
      <c r="AA507" s="10"/>
      <c r="AB507" s="10"/>
      <c r="AC507" s="11" t="str">
        <f t="shared" si="125"/>
        <v>-</v>
      </c>
      <c r="AD507" s="5"/>
      <c r="AE507" s="5"/>
      <c r="AF507" s="5"/>
      <c r="AG507" s="12"/>
    </row>
    <row r="508" spans="1:33" ht="18" hidden="1" customHeight="1">
      <c r="A508" s="4" t="s">
        <v>201</v>
      </c>
      <c r="B508" s="4" t="s">
        <v>197</v>
      </c>
      <c r="C508" s="3">
        <v>3</v>
      </c>
      <c r="D508" s="79"/>
      <c r="E508" s="79"/>
      <c r="F508" s="80"/>
      <c r="G508" s="80"/>
      <c r="H508" s="86"/>
      <c r="I508" s="86"/>
      <c r="J508" s="3"/>
      <c r="K508" s="6"/>
      <c r="L508" s="7"/>
      <c r="M508" s="13"/>
      <c r="N508" s="13"/>
      <c r="O508" s="14"/>
      <c r="P508" s="87"/>
      <c r="Q508" s="98">
        <f t="shared" si="111"/>
        <v>0</v>
      </c>
      <c r="R508" s="84"/>
      <c r="S508" s="84"/>
      <c r="T508" s="84"/>
      <c r="U508" s="84"/>
      <c r="V508" s="84"/>
      <c r="W508" s="89"/>
      <c r="X508" s="89"/>
      <c r="Y508" s="89">
        <f t="shared" si="124"/>
        <v>0</v>
      </c>
      <c r="Z508" s="8"/>
      <c r="AA508" s="10"/>
      <c r="AB508" s="10"/>
      <c r="AC508" s="11" t="str">
        <f t="shared" si="125"/>
        <v>-</v>
      </c>
      <c r="AD508" s="5"/>
      <c r="AE508" s="5"/>
      <c r="AF508" s="5"/>
      <c r="AG508" s="12"/>
    </row>
    <row r="509" spans="1:33" ht="18" hidden="1" customHeight="1">
      <c r="A509" s="4" t="s">
        <v>201</v>
      </c>
      <c r="B509" s="4" t="s">
        <v>197</v>
      </c>
      <c r="C509" s="3">
        <v>4</v>
      </c>
      <c r="D509" s="79">
        <v>7</v>
      </c>
      <c r="E509" s="79">
        <v>0</v>
      </c>
      <c r="F509" s="80"/>
      <c r="G509" s="80"/>
      <c r="H509" s="86"/>
      <c r="I509" s="86"/>
      <c r="J509" s="3"/>
      <c r="K509" s="6"/>
      <c r="L509" s="7"/>
      <c r="M509" s="13"/>
      <c r="N509" s="13"/>
      <c r="O509" s="14"/>
      <c r="P509" s="87"/>
      <c r="Q509" s="98">
        <f t="shared" si="111"/>
        <v>0</v>
      </c>
      <c r="R509" s="84"/>
      <c r="S509" s="84"/>
      <c r="T509" s="84"/>
      <c r="U509" s="84"/>
      <c r="V509" s="84"/>
      <c r="W509" s="89"/>
      <c r="X509" s="89"/>
      <c r="Y509" s="89">
        <f t="shared" si="124"/>
        <v>0</v>
      </c>
      <c r="Z509" s="8"/>
      <c r="AA509" s="10"/>
      <c r="AB509" s="10"/>
      <c r="AC509" s="11" t="str">
        <f t="shared" si="125"/>
        <v>-</v>
      </c>
      <c r="AD509" s="5"/>
      <c r="AE509" s="5"/>
      <c r="AF509" s="5"/>
      <c r="AG509" s="12"/>
    </row>
    <row r="510" spans="1:33" ht="18" hidden="1" customHeight="1">
      <c r="A510" s="4" t="s">
        <v>201</v>
      </c>
      <c r="B510" s="4" t="s">
        <v>197</v>
      </c>
      <c r="C510" s="3">
        <v>5</v>
      </c>
      <c r="D510" s="79"/>
      <c r="E510" s="79"/>
      <c r="F510" s="80"/>
      <c r="G510" s="80"/>
      <c r="H510" s="86"/>
      <c r="I510" s="86"/>
      <c r="J510" s="3"/>
      <c r="K510" s="6"/>
      <c r="L510" s="7"/>
      <c r="M510" s="13"/>
      <c r="N510" s="13"/>
      <c r="O510" s="14"/>
      <c r="P510" s="87"/>
      <c r="Q510" s="98">
        <f t="shared" si="111"/>
        <v>0</v>
      </c>
      <c r="R510" s="84"/>
      <c r="S510" s="84"/>
      <c r="T510" s="84"/>
      <c r="U510" s="84"/>
      <c r="V510" s="84"/>
      <c r="W510" s="89"/>
      <c r="X510" s="89"/>
      <c r="Y510" s="89">
        <f t="shared" si="124"/>
        <v>0</v>
      </c>
      <c r="Z510" s="8"/>
      <c r="AA510" s="10"/>
      <c r="AB510" s="10"/>
      <c r="AC510" s="11" t="str">
        <f t="shared" si="125"/>
        <v>-</v>
      </c>
      <c r="AD510" s="5"/>
      <c r="AE510" s="5"/>
      <c r="AF510" s="5"/>
      <c r="AG510" s="12"/>
    </row>
    <row r="511" spans="1:33" ht="18" hidden="1" customHeight="1">
      <c r="A511" s="4" t="s">
        <v>201</v>
      </c>
      <c r="B511" s="4" t="s">
        <v>198</v>
      </c>
      <c r="C511" s="3">
        <v>3</v>
      </c>
      <c r="D511" s="79">
        <v>1</v>
      </c>
      <c r="E511" s="79">
        <v>1</v>
      </c>
      <c r="F511" s="80"/>
      <c r="G511" s="80"/>
      <c r="H511" s="86"/>
      <c r="I511" s="86"/>
      <c r="J511" s="3"/>
      <c r="K511" s="6"/>
      <c r="L511" s="7"/>
      <c r="M511" s="8"/>
      <c r="N511" s="8"/>
      <c r="O511" s="9"/>
      <c r="P511" s="87"/>
      <c r="Q511" s="98">
        <f t="shared" si="111"/>
        <v>0</v>
      </c>
      <c r="R511" s="84"/>
      <c r="S511" s="84"/>
      <c r="T511" s="84"/>
      <c r="U511" s="84"/>
      <c r="V511" s="84"/>
      <c r="W511" s="89"/>
      <c r="X511" s="89"/>
      <c r="Y511" s="89">
        <f t="shared" si="124"/>
        <v>0</v>
      </c>
      <c r="Z511" s="8"/>
      <c r="AA511" s="10"/>
      <c r="AB511" s="10"/>
      <c r="AC511" s="11" t="str">
        <f t="shared" si="125"/>
        <v>-</v>
      </c>
      <c r="AD511" s="5"/>
      <c r="AE511" s="5"/>
      <c r="AF511" s="5"/>
      <c r="AG511" s="12"/>
    </row>
    <row r="512" spans="1:33" ht="18" hidden="1" customHeight="1">
      <c r="A512" s="57" t="s">
        <v>201</v>
      </c>
      <c r="B512" s="57" t="s">
        <v>198</v>
      </c>
      <c r="C512" s="55">
        <v>4</v>
      </c>
      <c r="D512" s="79">
        <v>1</v>
      </c>
      <c r="E512" s="79">
        <v>1</v>
      </c>
      <c r="F512" s="80">
        <v>1</v>
      </c>
      <c r="G512" s="80">
        <v>1</v>
      </c>
      <c r="H512" s="86"/>
      <c r="I512" s="86"/>
      <c r="J512" s="55" t="s">
        <v>2</v>
      </c>
      <c r="K512" s="59">
        <v>1</v>
      </c>
      <c r="L512" s="60">
        <v>2</v>
      </c>
      <c r="M512" s="56">
        <v>45708</v>
      </c>
      <c r="N512" s="56"/>
      <c r="O512" s="56">
        <v>45798</v>
      </c>
      <c r="P512" s="98">
        <v>1</v>
      </c>
      <c r="Q512" s="98">
        <f t="shared" si="111"/>
        <v>1</v>
      </c>
      <c r="R512" s="84">
        <v>1</v>
      </c>
      <c r="S512" s="84"/>
      <c r="T512" s="84">
        <f>R512</f>
        <v>1</v>
      </c>
      <c r="U512" s="84">
        <v>0</v>
      </c>
      <c r="V512" s="84">
        <v>0</v>
      </c>
      <c r="W512" s="89">
        <v>33</v>
      </c>
      <c r="X512" s="89">
        <v>4</v>
      </c>
      <c r="Y512" s="89">
        <f t="shared" si="124"/>
        <v>37</v>
      </c>
      <c r="Z512" s="56">
        <v>45841</v>
      </c>
      <c r="AA512" s="61">
        <v>0.35416666666666669</v>
      </c>
      <c r="AB512" s="61">
        <v>0.54166666666666663</v>
      </c>
      <c r="AC512" s="11" t="str">
        <f t="shared" si="125"/>
        <v>인천-인천</v>
      </c>
      <c r="AD512" s="58" t="s">
        <v>345</v>
      </c>
      <c r="AE512" s="58" t="s">
        <v>345</v>
      </c>
      <c r="AF512" s="58" t="s">
        <v>502</v>
      </c>
      <c r="AG512" s="58" t="s">
        <v>353</v>
      </c>
    </row>
    <row r="513" spans="1:33" ht="18" hidden="1" customHeight="1">
      <c r="A513" s="4" t="s">
        <v>201</v>
      </c>
      <c r="B513" s="4" t="s">
        <v>198</v>
      </c>
      <c r="C513" s="3">
        <v>5</v>
      </c>
      <c r="D513" s="79"/>
      <c r="E513" s="79"/>
      <c r="F513" s="80"/>
      <c r="G513" s="80"/>
      <c r="H513" s="86"/>
      <c r="I513" s="86"/>
      <c r="J513" s="3"/>
      <c r="K513" s="6"/>
      <c r="L513" s="7"/>
      <c r="M513" s="8"/>
      <c r="N513" s="8"/>
      <c r="O513" s="9"/>
      <c r="P513" s="87"/>
      <c r="Q513" s="98">
        <f t="shared" si="111"/>
        <v>0</v>
      </c>
      <c r="R513" s="84"/>
      <c r="S513" s="84"/>
      <c r="T513" s="84"/>
      <c r="U513" s="84"/>
      <c r="V513" s="84"/>
      <c r="W513" s="89"/>
      <c r="X513" s="89"/>
      <c r="Y513" s="89">
        <f t="shared" si="124"/>
        <v>0</v>
      </c>
      <c r="Z513" s="8"/>
      <c r="AA513" s="10"/>
      <c r="AB513" s="10"/>
      <c r="AC513" s="11" t="str">
        <f t="shared" si="125"/>
        <v>-</v>
      </c>
      <c r="AD513" s="5"/>
      <c r="AE513" s="5"/>
      <c r="AF513" s="5"/>
      <c r="AG513" s="12"/>
    </row>
    <row r="514" spans="1:33" ht="18" hidden="1" customHeight="1">
      <c r="A514" s="4" t="s">
        <v>201</v>
      </c>
      <c r="B514" s="4" t="s">
        <v>199</v>
      </c>
      <c r="C514" s="3">
        <v>3</v>
      </c>
      <c r="D514" s="79"/>
      <c r="E514" s="79"/>
      <c r="F514" s="80"/>
      <c r="G514" s="80"/>
      <c r="H514" s="86"/>
      <c r="I514" s="86"/>
      <c r="J514" s="3"/>
      <c r="K514" s="6"/>
      <c r="L514" s="7"/>
      <c r="M514" s="13"/>
      <c r="N514" s="13"/>
      <c r="O514" s="14"/>
      <c r="P514" s="87"/>
      <c r="Q514" s="98">
        <f t="shared" si="111"/>
        <v>0</v>
      </c>
      <c r="R514" s="84"/>
      <c r="S514" s="84"/>
      <c r="T514" s="84"/>
      <c r="U514" s="84"/>
      <c r="V514" s="84"/>
      <c r="W514" s="89"/>
      <c r="X514" s="89"/>
      <c r="Y514" s="89">
        <f t="shared" si="124"/>
        <v>0</v>
      </c>
      <c r="Z514" s="8"/>
      <c r="AA514" s="10"/>
      <c r="AB514" s="10"/>
      <c r="AC514" s="11" t="str">
        <f t="shared" si="125"/>
        <v>-</v>
      </c>
      <c r="AD514" s="5"/>
      <c r="AE514" s="5"/>
      <c r="AF514" s="5"/>
      <c r="AG514" s="12"/>
    </row>
    <row r="515" spans="1:33" s="15" customFormat="1" ht="18" hidden="1" customHeight="1">
      <c r="A515" s="57" t="s">
        <v>201</v>
      </c>
      <c r="B515" s="57" t="s">
        <v>199</v>
      </c>
      <c r="C515" s="55">
        <v>4</v>
      </c>
      <c r="D515" s="79">
        <v>6</v>
      </c>
      <c r="E515" s="79">
        <v>1</v>
      </c>
      <c r="F515" s="80">
        <v>6</v>
      </c>
      <c r="G515" s="80">
        <v>1</v>
      </c>
      <c r="H515" s="86"/>
      <c r="I515" s="86"/>
      <c r="J515" s="55" t="s">
        <v>208</v>
      </c>
      <c r="K515" s="59">
        <v>1</v>
      </c>
      <c r="L515" s="60"/>
      <c r="M515" s="56">
        <v>45714</v>
      </c>
      <c r="N515" s="68"/>
      <c r="O515" s="68"/>
      <c r="P515" s="98">
        <v>6</v>
      </c>
      <c r="Q515" s="98">
        <f t="shared" si="111"/>
        <v>1</v>
      </c>
      <c r="R515" s="84">
        <v>1</v>
      </c>
      <c r="S515" s="84"/>
      <c r="T515" s="84">
        <f>R515</f>
        <v>1</v>
      </c>
      <c r="U515" s="84">
        <v>0</v>
      </c>
      <c r="V515" s="84">
        <v>0</v>
      </c>
      <c r="W515" s="89">
        <v>155</v>
      </c>
      <c r="X515" s="89">
        <v>7</v>
      </c>
      <c r="Y515" s="89">
        <f t="shared" si="124"/>
        <v>162</v>
      </c>
      <c r="Z515" s="56">
        <v>45792</v>
      </c>
      <c r="AA515" s="61">
        <v>0.36805555555555558</v>
      </c>
      <c r="AB515" s="61">
        <v>0.625</v>
      </c>
      <c r="AC515" s="11" t="str">
        <f t="shared" si="125"/>
        <v>인천-인천</v>
      </c>
      <c r="AD515" s="58" t="s">
        <v>345</v>
      </c>
      <c r="AE515" s="58" t="s">
        <v>345</v>
      </c>
      <c r="AF515" s="58" t="s">
        <v>498</v>
      </c>
      <c r="AG515" s="204" t="s">
        <v>349</v>
      </c>
    </row>
    <row r="516" spans="1:33" s="15" customFormat="1" ht="18" hidden="1" customHeight="1">
      <c r="A516" s="57" t="s">
        <v>201</v>
      </c>
      <c r="B516" s="57" t="s">
        <v>199</v>
      </c>
      <c r="C516" s="55">
        <v>5</v>
      </c>
      <c r="D516" s="79"/>
      <c r="E516" s="79"/>
      <c r="F516" s="80"/>
      <c r="G516" s="80"/>
      <c r="H516" s="86">
        <v>6</v>
      </c>
      <c r="I516" s="86">
        <v>1</v>
      </c>
      <c r="J516" s="55" t="s">
        <v>208</v>
      </c>
      <c r="K516" s="59">
        <v>2</v>
      </c>
      <c r="L516" s="60"/>
      <c r="M516" s="68">
        <v>45737</v>
      </c>
      <c r="N516" s="68"/>
      <c r="O516" s="68"/>
      <c r="P516" s="98">
        <v>6</v>
      </c>
      <c r="Q516" s="98">
        <f t="shared" si="111"/>
        <v>1</v>
      </c>
      <c r="R516" s="84">
        <v>1</v>
      </c>
      <c r="S516" s="84"/>
      <c r="T516" s="84">
        <v>0</v>
      </c>
      <c r="U516" s="84">
        <f>Q516</f>
        <v>1</v>
      </c>
      <c r="V516" s="84">
        <v>0</v>
      </c>
      <c r="W516" s="89">
        <v>164</v>
      </c>
      <c r="X516" s="89">
        <v>7</v>
      </c>
      <c r="Y516" s="89">
        <v>171</v>
      </c>
      <c r="Z516" s="56">
        <v>45793</v>
      </c>
      <c r="AA516" s="61">
        <v>0.34722222222222227</v>
      </c>
      <c r="AB516" s="61">
        <v>0.66666666666666663</v>
      </c>
      <c r="AC516" s="31" t="s">
        <v>472</v>
      </c>
      <c r="AD516" s="58" t="s">
        <v>345</v>
      </c>
      <c r="AE516" s="58" t="s">
        <v>473</v>
      </c>
      <c r="AF516" s="58" t="s">
        <v>474</v>
      </c>
      <c r="AG516" s="204" t="s">
        <v>353</v>
      </c>
    </row>
    <row r="517" spans="1:33" ht="18" hidden="1" customHeight="1">
      <c r="A517" s="18" t="s">
        <v>201</v>
      </c>
      <c r="B517" s="18" t="s">
        <v>200</v>
      </c>
      <c r="C517" s="19">
        <v>3</v>
      </c>
      <c r="D517" s="90">
        <v>3</v>
      </c>
      <c r="E517" s="90">
        <v>1</v>
      </c>
      <c r="F517" s="91">
        <v>3</v>
      </c>
      <c r="G517" s="80">
        <v>1</v>
      </c>
      <c r="H517" s="86"/>
      <c r="I517" s="86"/>
      <c r="J517" s="19" t="s">
        <v>202</v>
      </c>
      <c r="K517" s="21">
        <v>1</v>
      </c>
      <c r="L517" s="22"/>
      <c r="M517" s="23">
        <v>45706</v>
      </c>
      <c r="N517" s="23">
        <v>45751</v>
      </c>
      <c r="O517" s="23"/>
      <c r="P517" s="93">
        <v>3</v>
      </c>
      <c r="Q517" s="98">
        <f t="shared" si="111"/>
        <v>0</v>
      </c>
      <c r="R517" s="88"/>
      <c r="S517" s="88"/>
      <c r="T517" s="84"/>
      <c r="U517" s="88"/>
      <c r="V517" s="88"/>
      <c r="W517" s="94">
        <v>57</v>
      </c>
      <c r="X517" s="94">
        <v>4</v>
      </c>
      <c r="Y517" s="94">
        <f>SUM(W517:X517)</f>
        <v>61</v>
      </c>
      <c r="Z517" s="23">
        <v>45786</v>
      </c>
      <c r="AA517" s="24">
        <v>0.3611111111111111</v>
      </c>
      <c r="AB517" s="24">
        <v>0.60416666666666663</v>
      </c>
      <c r="AC517" s="25" t="str">
        <f t="shared" ref="AC517:AC533" si="126">CONCATENATE(AD517,"-",AE517)</f>
        <v>인천-인천</v>
      </c>
      <c r="AD517" s="20" t="s">
        <v>345</v>
      </c>
      <c r="AE517" s="20" t="s">
        <v>345</v>
      </c>
      <c r="AF517" s="20" t="s">
        <v>515</v>
      </c>
      <c r="AG517" s="26" t="s">
        <v>353</v>
      </c>
    </row>
    <row r="518" spans="1:33" ht="18" hidden="1" customHeight="1">
      <c r="A518" s="18" t="s">
        <v>201</v>
      </c>
      <c r="B518" s="18" t="s">
        <v>200</v>
      </c>
      <c r="C518" s="19">
        <v>4</v>
      </c>
      <c r="D518" s="90">
        <v>4</v>
      </c>
      <c r="E518" s="90">
        <v>1</v>
      </c>
      <c r="F518" s="91">
        <v>4</v>
      </c>
      <c r="G518" s="80">
        <v>1</v>
      </c>
      <c r="H518" s="86"/>
      <c r="I518" s="86"/>
      <c r="J518" s="19" t="s">
        <v>202</v>
      </c>
      <c r="K518" s="21">
        <v>1</v>
      </c>
      <c r="L518" s="22"/>
      <c r="M518" s="23">
        <v>45706</v>
      </c>
      <c r="N518" s="23">
        <v>45751</v>
      </c>
      <c r="O518" s="23"/>
      <c r="P518" s="93">
        <v>4</v>
      </c>
      <c r="Q518" s="98">
        <f t="shared" si="111"/>
        <v>0</v>
      </c>
      <c r="R518" s="88"/>
      <c r="S518" s="88"/>
      <c r="T518" s="84"/>
      <c r="U518" s="88"/>
      <c r="V518" s="88"/>
      <c r="W518" s="94">
        <v>72</v>
      </c>
      <c r="X518" s="94">
        <v>4</v>
      </c>
      <c r="Y518" s="94">
        <f>SUM(W518:X518)</f>
        <v>76</v>
      </c>
      <c r="Z518" s="23">
        <v>45793</v>
      </c>
      <c r="AA518" s="24">
        <v>0.3611111111111111</v>
      </c>
      <c r="AB518" s="24">
        <v>0.625</v>
      </c>
      <c r="AC518" s="25" t="str">
        <f t="shared" si="126"/>
        <v>인천-인천</v>
      </c>
      <c r="AD518" s="20" t="s">
        <v>345</v>
      </c>
      <c r="AE518" s="20" t="s">
        <v>345</v>
      </c>
      <c r="AF518" s="20" t="s">
        <v>516</v>
      </c>
      <c r="AG518" s="26" t="s">
        <v>353</v>
      </c>
    </row>
    <row r="519" spans="1:33" ht="18" hidden="1" customHeight="1">
      <c r="A519" s="4" t="s">
        <v>201</v>
      </c>
      <c r="B519" s="4" t="s">
        <v>200</v>
      </c>
      <c r="C519" s="3">
        <v>5</v>
      </c>
      <c r="D519" s="79"/>
      <c r="E519" s="79"/>
      <c r="F519" s="80"/>
      <c r="G519" s="80"/>
      <c r="H519" s="86"/>
      <c r="I519" s="86"/>
      <c r="J519" s="3"/>
      <c r="K519" s="6"/>
      <c r="L519" s="7"/>
      <c r="M519" s="8"/>
      <c r="N519" s="8"/>
      <c r="O519" s="9"/>
      <c r="P519" s="87"/>
      <c r="Q519" s="98">
        <f t="shared" si="111"/>
        <v>0</v>
      </c>
      <c r="R519" s="84"/>
      <c r="S519" s="84"/>
      <c r="T519" s="84"/>
      <c r="U519" s="84"/>
      <c r="V519" s="84"/>
      <c r="W519" s="89"/>
      <c r="X519" s="89"/>
      <c r="Y519" s="89">
        <f>SUM(W519:X519)</f>
        <v>0</v>
      </c>
      <c r="Z519" s="8"/>
      <c r="AA519" s="10"/>
      <c r="AB519" s="10"/>
      <c r="AC519" s="11" t="str">
        <f t="shared" si="126"/>
        <v>-</v>
      </c>
      <c r="AD519" s="5"/>
      <c r="AE519" s="5"/>
      <c r="AF519" s="5"/>
      <c r="AG519" s="12"/>
    </row>
    <row r="520" spans="1:33" ht="18" hidden="1" customHeight="1">
      <c r="A520" s="4" t="s">
        <v>201</v>
      </c>
      <c r="B520" s="4" t="s">
        <v>203</v>
      </c>
      <c r="C520" s="3">
        <v>3</v>
      </c>
      <c r="D520" s="79">
        <v>3</v>
      </c>
      <c r="E520" s="79">
        <v>1</v>
      </c>
      <c r="F520" s="80"/>
      <c r="G520" s="80"/>
      <c r="H520" s="86"/>
      <c r="I520" s="86"/>
      <c r="J520" s="3"/>
      <c r="K520" s="6"/>
      <c r="L520" s="7"/>
      <c r="M520" s="13"/>
      <c r="N520" s="13"/>
      <c r="O520" s="14"/>
      <c r="P520" s="87"/>
      <c r="Q520" s="98">
        <f t="shared" si="111"/>
        <v>0</v>
      </c>
      <c r="R520" s="84"/>
      <c r="S520" s="84"/>
      <c r="T520" s="84"/>
      <c r="U520" s="84"/>
      <c r="V520" s="84"/>
      <c r="W520" s="89"/>
      <c r="X520" s="89"/>
      <c r="Y520" s="89">
        <f>SUM(W520:X520)</f>
        <v>0</v>
      </c>
      <c r="Z520" s="8"/>
      <c r="AA520" s="10"/>
      <c r="AB520" s="10"/>
      <c r="AC520" s="11" t="str">
        <f t="shared" si="126"/>
        <v>-</v>
      </c>
      <c r="AD520" s="5"/>
      <c r="AE520" s="5"/>
      <c r="AF520" s="5"/>
      <c r="AG520" s="12"/>
    </row>
    <row r="521" spans="1:33" ht="18" customHeight="1">
      <c r="A521" s="57" t="s">
        <v>201</v>
      </c>
      <c r="B521" s="57" t="s">
        <v>203</v>
      </c>
      <c r="C521" s="251">
        <v>4</v>
      </c>
      <c r="D521" s="90"/>
      <c r="E521" s="90"/>
      <c r="F521" s="80">
        <v>1</v>
      </c>
      <c r="G521" s="80">
        <v>1</v>
      </c>
      <c r="H521" s="86"/>
      <c r="I521" s="86"/>
      <c r="J521" s="55" t="s">
        <v>2</v>
      </c>
      <c r="K521" s="59" t="s">
        <v>204</v>
      </c>
      <c r="L521" s="60">
        <v>1</v>
      </c>
      <c r="M521" s="68">
        <v>45737</v>
      </c>
      <c r="N521" s="68"/>
      <c r="O521" s="68">
        <v>45852</v>
      </c>
      <c r="P521" s="98">
        <v>1</v>
      </c>
      <c r="Q521" s="98">
        <f t="shared" si="111"/>
        <v>1</v>
      </c>
      <c r="R521" s="84">
        <v>1</v>
      </c>
      <c r="S521" s="84">
        <f t="shared" ref="S521:S524" si="127">P521-R521</f>
        <v>0</v>
      </c>
      <c r="T521" s="84">
        <f t="shared" ref="T521:T524" si="128">R521</f>
        <v>1</v>
      </c>
      <c r="U521" s="84">
        <v>0</v>
      </c>
      <c r="V521" s="84">
        <f t="shared" ref="V521:V524" si="129">S521</f>
        <v>0</v>
      </c>
      <c r="W521" s="85">
        <v>22</v>
      </c>
      <c r="X521" s="85">
        <v>2</v>
      </c>
      <c r="Y521" s="85">
        <v>26</v>
      </c>
      <c r="Z521" s="56">
        <v>45951</v>
      </c>
      <c r="AA521" s="259">
        <v>0.36805555555555558</v>
      </c>
      <c r="AB521" s="259">
        <v>0.54166666666666663</v>
      </c>
      <c r="AC521" s="186" t="str">
        <f t="shared" si="126"/>
        <v>인천-인천</v>
      </c>
      <c r="AD521" s="72" t="s">
        <v>332</v>
      </c>
      <c r="AE521" s="72" t="s">
        <v>332</v>
      </c>
      <c r="AF521" s="58" t="s">
        <v>471</v>
      </c>
      <c r="AG521" s="71" t="s">
        <v>328</v>
      </c>
    </row>
    <row r="522" spans="1:33" ht="18" customHeight="1">
      <c r="A522" s="57" t="s">
        <v>177</v>
      </c>
      <c r="B522" s="57" t="s">
        <v>203</v>
      </c>
      <c r="C522" s="251">
        <v>4</v>
      </c>
      <c r="D522" s="90"/>
      <c r="E522" s="90"/>
      <c r="F522" s="80">
        <v>1</v>
      </c>
      <c r="G522" s="80">
        <v>1</v>
      </c>
      <c r="H522" s="86"/>
      <c r="I522" s="86"/>
      <c r="J522" s="55" t="s">
        <v>2</v>
      </c>
      <c r="K522" s="59" t="s">
        <v>204</v>
      </c>
      <c r="L522" s="60">
        <v>1</v>
      </c>
      <c r="M522" s="68">
        <v>45737</v>
      </c>
      <c r="N522" s="68"/>
      <c r="O522" s="68">
        <v>45852</v>
      </c>
      <c r="P522" s="98">
        <v>1</v>
      </c>
      <c r="Q522" s="98">
        <f t="shared" ref="Q522:Q585" si="130">R522+S522</f>
        <v>1</v>
      </c>
      <c r="R522" s="84">
        <v>1</v>
      </c>
      <c r="S522" s="84">
        <f t="shared" si="127"/>
        <v>0</v>
      </c>
      <c r="T522" s="84">
        <f t="shared" si="128"/>
        <v>1</v>
      </c>
      <c r="U522" s="84">
        <v>0</v>
      </c>
      <c r="V522" s="84">
        <f t="shared" si="129"/>
        <v>0</v>
      </c>
      <c r="W522" s="85">
        <v>23</v>
      </c>
      <c r="X522" s="85">
        <v>1</v>
      </c>
      <c r="Y522" s="85">
        <v>24</v>
      </c>
      <c r="Z522" s="56">
        <v>45952</v>
      </c>
      <c r="AA522" s="259">
        <v>0.36805555555555558</v>
      </c>
      <c r="AB522" s="259">
        <v>0.54166666666666663</v>
      </c>
      <c r="AC522" s="186" t="str">
        <f t="shared" si="126"/>
        <v>인천-인천</v>
      </c>
      <c r="AD522" s="72" t="s">
        <v>332</v>
      </c>
      <c r="AE522" s="72" t="s">
        <v>332</v>
      </c>
      <c r="AF522" s="58" t="s">
        <v>471</v>
      </c>
      <c r="AG522" s="71" t="s">
        <v>328</v>
      </c>
    </row>
    <row r="523" spans="1:33" ht="18" customHeight="1">
      <c r="A523" s="57" t="s">
        <v>201</v>
      </c>
      <c r="B523" s="57" t="s">
        <v>203</v>
      </c>
      <c r="C523" s="251">
        <v>4</v>
      </c>
      <c r="D523" s="90"/>
      <c r="E523" s="90"/>
      <c r="F523" s="80">
        <v>1</v>
      </c>
      <c r="G523" s="80">
        <v>1</v>
      </c>
      <c r="H523" s="86"/>
      <c r="I523" s="86"/>
      <c r="J523" s="55" t="s">
        <v>42</v>
      </c>
      <c r="K523" s="59" t="s">
        <v>204</v>
      </c>
      <c r="L523" s="60">
        <v>1</v>
      </c>
      <c r="M523" s="68">
        <v>45737</v>
      </c>
      <c r="N523" s="68"/>
      <c r="O523" s="68">
        <v>45852</v>
      </c>
      <c r="P523" s="98">
        <v>1</v>
      </c>
      <c r="Q523" s="98">
        <f t="shared" si="130"/>
        <v>1</v>
      </c>
      <c r="R523" s="84">
        <v>1</v>
      </c>
      <c r="S523" s="84">
        <f t="shared" si="127"/>
        <v>0</v>
      </c>
      <c r="T523" s="84">
        <f t="shared" si="128"/>
        <v>1</v>
      </c>
      <c r="U523" s="84">
        <v>0</v>
      </c>
      <c r="V523" s="84">
        <f t="shared" si="129"/>
        <v>0</v>
      </c>
      <c r="W523" s="85">
        <v>22</v>
      </c>
      <c r="X523" s="85">
        <v>1</v>
      </c>
      <c r="Y523" s="85">
        <v>24</v>
      </c>
      <c r="Z523" s="56">
        <v>45958</v>
      </c>
      <c r="AA523" s="259">
        <v>0.36805555555555558</v>
      </c>
      <c r="AB523" s="259">
        <v>0.54166666666666663</v>
      </c>
      <c r="AC523" s="186" t="str">
        <f t="shared" si="126"/>
        <v>인천-인천</v>
      </c>
      <c r="AD523" s="72" t="s">
        <v>332</v>
      </c>
      <c r="AE523" s="72" t="s">
        <v>332</v>
      </c>
      <c r="AF523" s="58" t="s">
        <v>471</v>
      </c>
      <c r="AG523" s="71" t="s">
        <v>328</v>
      </c>
    </row>
    <row r="524" spans="1:33" ht="18" customHeight="1">
      <c r="A524" s="57" t="s">
        <v>201</v>
      </c>
      <c r="B524" s="57" t="s">
        <v>203</v>
      </c>
      <c r="C524" s="251">
        <v>4</v>
      </c>
      <c r="D524" s="90"/>
      <c r="E524" s="90"/>
      <c r="F524" s="80">
        <v>1</v>
      </c>
      <c r="G524" s="80">
        <v>1</v>
      </c>
      <c r="H524" s="86"/>
      <c r="I524" s="86"/>
      <c r="J524" s="55" t="s">
        <v>2</v>
      </c>
      <c r="K524" s="59" t="s">
        <v>43</v>
      </c>
      <c r="L524" s="60">
        <v>1</v>
      </c>
      <c r="M524" s="68">
        <v>45737</v>
      </c>
      <c r="N524" s="68"/>
      <c r="O524" s="68">
        <v>45852</v>
      </c>
      <c r="P524" s="98">
        <v>1</v>
      </c>
      <c r="Q524" s="98">
        <f t="shared" si="130"/>
        <v>1</v>
      </c>
      <c r="R524" s="84">
        <v>1</v>
      </c>
      <c r="S524" s="84">
        <f t="shared" si="127"/>
        <v>0</v>
      </c>
      <c r="T524" s="84">
        <f t="shared" si="128"/>
        <v>1</v>
      </c>
      <c r="U524" s="84">
        <v>0</v>
      </c>
      <c r="V524" s="84">
        <f t="shared" si="129"/>
        <v>0</v>
      </c>
      <c r="W524" s="85">
        <v>21</v>
      </c>
      <c r="X524" s="85">
        <v>1</v>
      </c>
      <c r="Y524" s="85">
        <v>25</v>
      </c>
      <c r="Z524" s="56">
        <v>45965</v>
      </c>
      <c r="AA524" s="259">
        <v>0.36805555555555558</v>
      </c>
      <c r="AB524" s="259">
        <v>0.54166666666666663</v>
      </c>
      <c r="AC524" s="186" t="str">
        <f t="shared" si="126"/>
        <v>인천-인천</v>
      </c>
      <c r="AD524" s="72" t="s">
        <v>332</v>
      </c>
      <c r="AE524" s="72" t="s">
        <v>332</v>
      </c>
      <c r="AF524" s="58" t="s">
        <v>471</v>
      </c>
      <c r="AG524" s="71" t="s">
        <v>328</v>
      </c>
    </row>
    <row r="525" spans="1:33" s="15" customFormat="1" ht="18" hidden="1" customHeight="1">
      <c r="A525" s="57" t="s">
        <v>201</v>
      </c>
      <c r="B525" s="57" t="s">
        <v>203</v>
      </c>
      <c r="C525" s="55">
        <v>5</v>
      </c>
      <c r="D525" s="79"/>
      <c r="E525" s="79"/>
      <c r="F525" s="80">
        <v>4</v>
      </c>
      <c r="G525" s="80">
        <v>1</v>
      </c>
      <c r="H525" s="86"/>
      <c r="I525" s="86"/>
      <c r="J525" s="55" t="s">
        <v>20</v>
      </c>
      <c r="K525" s="59">
        <v>2</v>
      </c>
      <c r="L525" s="60"/>
      <c r="M525" s="68">
        <v>45737</v>
      </c>
      <c r="N525" s="68"/>
      <c r="O525" s="68"/>
      <c r="P525" s="98">
        <v>4</v>
      </c>
      <c r="Q525" s="98">
        <f t="shared" si="130"/>
        <v>1</v>
      </c>
      <c r="R525" s="84">
        <v>1</v>
      </c>
      <c r="S525" s="84"/>
      <c r="T525" s="84">
        <f>R525</f>
        <v>1</v>
      </c>
      <c r="U525" s="84">
        <v>0</v>
      </c>
      <c r="V525" s="84">
        <v>0</v>
      </c>
      <c r="W525" s="89">
        <v>107</v>
      </c>
      <c r="X525" s="89">
        <v>5</v>
      </c>
      <c r="Y525" s="89">
        <f t="shared" ref="Y525:Y533" si="131">SUM(W525:X525)</f>
        <v>112</v>
      </c>
      <c r="Z525" s="56">
        <v>45793</v>
      </c>
      <c r="AA525" s="61">
        <v>0.36805555555555558</v>
      </c>
      <c r="AB525" s="61">
        <v>0.625</v>
      </c>
      <c r="AC525" s="11" t="str">
        <f t="shared" si="126"/>
        <v>인천-인천</v>
      </c>
      <c r="AD525" s="58" t="s">
        <v>345</v>
      </c>
      <c r="AE525" s="58" t="s">
        <v>311</v>
      </c>
      <c r="AF525" s="58" t="s">
        <v>517</v>
      </c>
      <c r="AG525" s="204" t="s">
        <v>328</v>
      </c>
    </row>
    <row r="526" spans="1:33" ht="18" hidden="1" customHeight="1">
      <c r="A526" s="4" t="s">
        <v>177</v>
      </c>
      <c r="B526" s="4" t="s">
        <v>205</v>
      </c>
      <c r="C526" s="3">
        <v>3</v>
      </c>
      <c r="D526" s="79"/>
      <c r="E526" s="79"/>
      <c r="F526" s="80"/>
      <c r="G526" s="80"/>
      <c r="H526" s="86"/>
      <c r="I526" s="86"/>
      <c r="J526" s="3"/>
      <c r="K526" s="6"/>
      <c r="L526" s="7"/>
      <c r="M526" s="8"/>
      <c r="N526" s="8"/>
      <c r="O526" s="9"/>
      <c r="P526" s="87"/>
      <c r="Q526" s="98">
        <f t="shared" si="130"/>
        <v>0</v>
      </c>
      <c r="R526" s="84"/>
      <c r="S526" s="84"/>
      <c r="T526" s="84"/>
      <c r="U526" s="84"/>
      <c r="V526" s="84"/>
      <c r="W526" s="89"/>
      <c r="X526" s="89"/>
      <c r="Y526" s="89">
        <f t="shared" si="131"/>
        <v>0</v>
      </c>
      <c r="Z526" s="8"/>
      <c r="AA526" s="10"/>
      <c r="AB526" s="10"/>
      <c r="AC526" s="11" t="str">
        <f t="shared" si="126"/>
        <v>-</v>
      </c>
      <c r="AD526" s="5"/>
      <c r="AE526" s="5"/>
      <c r="AF526" s="5"/>
      <c r="AG526" s="12"/>
    </row>
    <row r="527" spans="1:33" ht="18" hidden="1" customHeight="1">
      <c r="A527" s="18" t="s">
        <v>201</v>
      </c>
      <c r="B527" s="18" t="s">
        <v>205</v>
      </c>
      <c r="C527" s="19">
        <v>4</v>
      </c>
      <c r="D527" s="90">
        <v>5</v>
      </c>
      <c r="E527" s="90">
        <v>1</v>
      </c>
      <c r="F527" s="91"/>
      <c r="G527" s="91"/>
      <c r="H527" s="92"/>
      <c r="I527" s="92"/>
      <c r="J527" s="19" t="s">
        <v>202</v>
      </c>
      <c r="K527" s="21">
        <v>1</v>
      </c>
      <c r="L527" s="22"/>
      <c r="M527" s="23">
        <v>45695</v>
      </c>
      <c r="N527" s="23">
        <v>45729</v>
      </c>
      <c r="O527" s="23"/>
      <c r="P527" s="93">
        <v>5</v>
      </c>
      <c r="Q527" s="98">
        <f t="shared" si="130"/>
        <v>0</v>
      </c>
      <c r="R527" s="88"/>
      <c r="S527" s="88"/>
      <c r="T527" s="84"/>
      <c r="U527" s="88"/>
      <c r="V527" s="88"/>
      <c r="W527" s="94">
        <v>125</v>
      </c>
      <c r="X527" s="94">
        <v>7</v>
      </c>
      <c r="Y527" s="94">
        <f t="shared" si="131"/>
        <v>132</v>
      </c>
      <c r="Z527" s="23">
        <v>45777</v>
      </c>
      <c r="AA527" s="24">
        <v>0.35416666666666669</v>
      </c>
      <c r="AB527" s="24">
        <v>0.625</v>
      </c>
      <c r="AC527" s="25" t="str">
        <f t="shared" si="126"/>
        <v>인천-강화</v>
      </c>
      <c r="AD527" s="20" t="s">
        <v>311</v>
      </c>
      <c r="AE527" s="20" t="s">
        <v>24</v>
      </c>
      <c r="AF527" s="20" t="s">
        <v>348</v>
      </c>
      <c r="AG527" s="26" t="s">
        <v>349</v>
      </c>
    </row>
    <row r="528" spans="1:33" ht="18" hidden="1" customHeight="1">
      <c r="A528" s="4" t="s">
        <v>201</v>
      </c>
      <c r="B528" s="4" t="s">
        <v>205</v>
      </c>
      <c r="C528" s="3">
        <v>5</v>
      </c>
      <c r="D528" s="79"/>
      <c r="E528" s="79"/>
      <c r="F528" s="80"/>
      <c r="G528" s="80"/>
      <c r="H528" s="86"/>
      <c r="I528" s="86"/>
      <c r="J528" s="3"/>
      <c r="K528" s="6"/>
      <c r="L528" s="7"/>
      <c r="M528" s="8"/>
      <c r="N528" s="8"/>
      <c r="O528" s="9"/>
      <c r="P528" s="87"/>
      <c r="Q528" s="98">
        <f t="shared" si="130"/>
        <v>0</v>
      </c>
      <c r="R528" s="84"/>
      <c r="S528" s="84"/>
      <c r="T528" s="84"/>
      <c r="U528" s="84"/>
      <c r="V528" s="84"/>
      <c r="W528" s="89"/>
      <c r="X528" s="89"/>
      <c r="Y528" s="89">
        <f t="shared" si="131"/>
        <v>0</v>
      </c>
      <c r="Z528" s="8"/>
      <c r="AA528" s="10"/>
      <c r="AB528" s="10"/>
      <c r="AC528" s="11" t="str">
        <f t="shared" si="126"/>
        <v>-</v>
      </c>
      <c r="AD528" s="5"/>
      <c r="AE528" s="5"/>
      <c r="AF528" s="5"/>
      <c r="AG528" s="12"/>
    </row>
    <row r="529" spans="1:33" ht="18" hidden="1" customHeight="1">
      <c r="A529" s="4" t="s">
        <v>201</v>
      </c>
      <c r="B529" s="4" t="s">
        <v>206</v>
      </c>
      <c r="C529" s="3">
        <v>3</v>
      </c>
      <c r="D529" s="79"/>
      <c r="E529" s="79"/>
      <c r="F529" s="80"/>
      <c r="G529" s="80"/>
      <c r="H529" s="86"/>
      <c r="I529" s="86"/>
      <c r="J529" s="3"/>
      <c r="K529" s="6"/>
      <c r="L529" s="7"/>
      <c r="M529" s="8"/>
      <c r="N529" s="8"/>
      <c r="O529" s="9"/>
      <c r="P529" s="87"/>
      <c r="Q529" s="98">
        <f t="shared" si="130"/>
        <v>0</v>
      </c>
      <c r="R529" s="84"/>
      <c r="S529" s="84"/>
      <c r="T529" s="84"/>
      <c r="U529" s="84"/>
      <c r="V529" s="84"/>
      <c r="W529" s="89"/>
      <c r="X529" s="89"/>
      <c r="Y529" s="89">
        <f t="shared" si="131"/>
        <v>0</v>
      </c>
      <c r="Z529" s="8"/>
      <c r="AA529" s="10"/>
      <c r="AB529" s="10"/>
      <c r="AC529" s="11" t="str">
        <f t="shared" si="126"/>
        <v>-</v>
      </c>
      <c r="AD529" s="5"/>
      <c r="AE529" s="5"/>
      <c r="AF529" s="5"/>
      <c r="AG529" s="12"/>
    </row>
    <row r="530" spans="1:33" ht="18" hidden="1" customHeight="1">
      <c r="A530" s="57" t="s">
        <v>201</v>
      </c>
      <c r="B530" s="57" t="s">
        <v>206</v>
      </c>
      <c r="C530" s="55">
        <v>4</v>
      </c>
      <c r="D530" s="79">
        <v>5</v>
      </c>
      <c r="E530" s="79">
        <v>1</v>
      </c>
      <c r="F530" s="80">
        <v>5</v>
      </c>
      <c r="G530" s="80">
        <v>1</v>
      </c>
      <c r="H530" s="86"/>
      <c r="I530" s="86"/>
      <c r="J530" s="55" t="s">
        <v>208</v>
      </c>
      <c r="K530" s="59">
        <v>1</v>
      </c>
      <c r="L530" s="60"/>
      <c r="M530" s="56">
        <v>45708</v>
      </c>
      <c r="N530" s="56"/>
      <c r="O530" s="56"/>
      <c r="P530" s="98">
        <v>5</v>
      </c>
      <c r="Q530" s="98">
        <f t="shared" si="130"/>
        <v>1</v>
      </c>
      <c r="R530" s="84">
        <v>1</v>
      </c>
      <c r="S530" s="84"/>
      <c r="T530" s="84">
        <f>R530</f>
        <v>1</v>
      </c>
      <c r="U530" s="84">
        <v>0</v>
      </c>
      <c r="V530" s="84">
        <v>0</v>
      </c>
      <c r="W530" s="89">
        <v>115</v>
      </c>
      <c r="X530" s="89">
        <v>5</v>
      </c>
      <c r="Y530" s="89">
        <f t="shared" si="131"/>
        <v>120</v>
      </c>
      <c r="Z530" s="56">
        <v>45799</v>
      </c>
      <c r="AA530" s="61">
        <v>0.3611111111111111</v>
      </c>
      <c r="AB530" s="61">
        <v>0.69444444444444453</v>
      </c>
      <c r="AC530" s="11" t="str">
        <f t="shared" si="126"/>
        <v>인천-강화</v>
      </c>
      <c r="AD530" s="58" t="s">
        <v>345</v>
      </c>
      <c r="AE530" s="58" t="s">
        <v>22</v>
      </c>
      <c r="AF530" s="58" t="s">
        <v>477</v>
      </c>
      <c r="AG530" s="204" t="s">
        <v>314</v>
      </c>
    </row>
    <row r="531" spans="1:33" ht="18" hidden="1" customHeight="1">
      <c r="A531" s="4" t="s">
        <v>201</v>
      </c>
      <c r="B531" s="4" t="s">
        <v>206</v>
      </c>
      <c r="C531" s="3">
        <v>5</v>
      </c>
      <c r="D531" s="79"/>
      <c r="E531" s="79"/>
      <c r="F531" s="80"/>
      <c r="G531" s="80"/>
      <c r="H531" s="86"/>
      <c r="I531" s="86"/>
      <c r="J531" s="3"/>
      <c r="K531" s="6"/>
      <c r="L531" s="7"/>
      <c r="M531" s="8"/>
      <c r="N531" s="8"/>
      <c r="O531" s="9"/>
      <c r="P531" s="87"/>
      <c r="Q531" s="98">
        <f t="shared" si="130"/>
        <v>0</v>
      </c>
      <c r="R531" s="84"/>
      <c r="S531" s="84"/>
      <c r="T531" s="84"/>
      <c r="U531" s="84"/>
      <c r="V531" s="84"/>
      <c r="W531" s="89"/>
      <c r="X531" s="89"/>
      <c r="Y531" s="89">
        <f t="shared" si="131"/>
        <v>0</v>
      </c>
      <c r="Z531" s="8"/>
      <c r="AA531" s="10"/>
      <c r="AB531" s="10"/>
      <c r="AC531" s="11" t="str">
        <f t="shared" si="126"/>
        <v>-</v>
      </c>
      <c r="AD531" s="5"/>
      <c r="AE531" s="5"/>
      <c r="AF531" s="5"/>
      <c r="AG531" s="12"/>
    </row>
    <row r="532" spans="1:33" ht="18" customHeight="1">
      <c r="A532" s="57" t="s">
        <v>201</v>
      </c>
      <c r="B532" s="57" t="s">
        <v>207</v>
      </c>
      <c r="C532" s="251">
        <v>3</v>
      </c>
      <c r="D532" s="79">
        <v>2</v>
      </c>
      <c r="E532" s="79">
        <v>1</v>
      </c>
      <c r="F532" s="80">
        <v>2</v>
      </c>
      <c r="G532" s="80">
        <v>1</v>
      </c>
      <c r="H532" s="86"/>
      <c r="I532" s="86"/>
      <c r="J532" s="55" t="s">
        <v>20</v>
      </c>
      <c r="K532" s="59">
        <v>1</v>
      </c>
      <c r="L532" s="60"/>
      <c r="M532" s="56">
        <v>45695</v>
      </c>
      <c r="N532" s="56"/>
      <c r="O532" s="56"/>
      <c r="P532" s="98">
        <v>2</v>
      </c>
      <c r="Q532" s="98">
        <f t="shared" si="130"/>
        <v>2</v>
      </c>
      <c r="R532" s="84">
        <v>1</v>
      </c>
      <c r="S532" s="84">
        <f t="shared" ref="S532:S534" si="132">P532-R532</f>
        <v>1</v>
      </c>
      <c r="T532" s="84">
        <f t="shared" ref="T532:T533" si="133">R532</f>
        <v>1</v>
      </c>
      <c r="U532" s="84">
        <v>0</v>
      </c>
      <c r="V532" s="84">
        <f t="shared" ref="V532:V533" si="134">S532</f>
        <v>1</v>
      </c>
      <c r="W532" s="89">
        <v>52</v>
      </c>
      <c r="X532" s="89">
        <v>3</v>
      </c>
      <c r="Y532" s="89">
        <f t="shared" si="131"/>
        <v>55</v>
      </c>
      <c r="Z532" s="56">
        <v>45925</v>
      </c>
      <c r="AA532" s="259">
        <v>0.375</v>
      </c>
      <c r="AB532" s="259">
        <v>0.64583333333333337</v>
      </c>
      <c r="AC532" s="11" t="str">
        <f t="shared" si="126"/>
        <v>인천-영종</v>
      </c>
      <c r="AD532" s="72" t="s">
        <v>311</v>
      </c>
      <c r="AE532" s="72" t="s">
        <v>438</v>
      </c>
      <c r="AF532" s="58" t="s">
        <v>483</v>
      </c>
      <c r="AG532" s="71" t="s">
        <v>349</v>
      </c>
    </row>
    <row r="533" spans="1:33" ht="18" customHeight="1">
      <c r="A533" s="57" t="s">
        <v>201</v>
      </c>
      <c r="B533" s="57" t="s">
        <v>207</v>
      </c>
      <c r="C533" s="251">
        <v>4</v>
      </c>
      <c r="D533" s="79">
        <v>2</v>
      </c>
      <c r="E533" s="79">
        <v>1</v>
      </c>
      <c r="F533" s="80">
        <v>2</v>
      </c>
      <c r="G533" s="80">
        <v>1</v>
      </c>
      <c r="H533" s="86"/>
      <c r="I533" s="86"/>
      <c r="J533" s="55" t="s">
        <v>20</v>
      </c>
      <c r="K533" s="59">
        <v>1</v>
      </c>
      <c r="L533" s="60"/>
      <c r="M533" s="56">
        <v>45695</v>
      </c>
      <c r="N533" s="56"/>
      <c r="O533" s="56"/>
      <c r="P533" s="98">
        <v>2</v>
      </c>
      <c r="Q533" s="98">
        <f t="shared" si="130"/>
        <v>2</v>
      </c>
      <c r="R533" s="84">
        <v>1</v>
      </c>
      <c r="S533" s="84">
        <f t="shared" si="132"/>
        <v>1</v>
      </c>
      <c r="T533" s="84">
        <f t="shared" si="133"/>
        <v>1</v>
      </c>
      <c r="U533" s="84">
        <v>0</v>
      </c>
      <c r="V533" s="84">
        <f t="shared" si="134"/>
        <v>1</v>
      </c>
      <c r="W533" s="89">
        <v>69</v>
      </c>
      <c r="X533" s="89">
        <v>3</v>
      </c>
      <c r="Y533" s="89">
        <f t="shared" si="131"/>
        <v>72</v>
      </c>
      <c r="Z533" s="56">
        <v>45930</v>
      </c>
      <c r="AA533" s="259">
        <v>0.35416666666666669</v>
      </c>
      <c r="AB533" s="259">
        <v>0.66666666666666663</v>
      </c>
      <c r="AC533" s="11" t="str">
        <f t="shared" si="126"/>
        <v>인천-강화</v>
      </c>
      <c r="AD533" s="72" t="s">
        <v>345</v>
      </c>
      <c r="AE533" s="72" t="s">
        <v>24</v>
      </c>
      <c r="AF533" s="58" t="s">
        <v>486</v>
      </c>
      <c r="AG533" s="71" t="s">
        <v>349</v>
      </c>
    </row>
    <row r="534" spans="1:33" s="15" customFormat="1" ht="18" customHeight="1">
      <c r="A534" s="57" t="s">
        <v>177</v>
      </c>
      <c r="B534" s="57" t="s">
        <v>207</v>
      </c>
      <c r="C534" s="251">
        <v>5</v>
      </c>
      <c r="D534" s="79"/>
      <c r="E534" s="79"/>
      <c r="F534" s="80"/>
      <c r="G534" s="80"/>
      <c r="H534" s="86">
        <v>2</v>
      </c>
      <c r="I534" s="86">
        <v>1</v>
      </c>
      <c r="J534" s="55" t="s">
        <v>2</v>
      </c>
      <c r="K534" s="59">
        <v>2</v>
      </c>
      <c r="L534" s="60"/>
      <c r="M534" s="56">
        <v>45737</v>
      </c>
      <c r="N534" s="56"/>
      <c r="O534" s="56">
        <v>45848</v>
      </c>
      <c r="P534" s="98">
        <v>2</v>
      </c>
      <c r="Q534" s="98">
        <f t="shared" si="130"/>
        <v>2</v>
      </c>
      <c r="R534" s="84">
        <v>1</v>
      </c>
      <c r="S534" s="84">
        <f t="shared" si="132"/>
        <v>1</v>
      </c>
      <c r="T534" s="84">
        <v>0</v>
      </c>
      <c r="U534" s="84">
        <f>R534</f>
        <v>1</v>
      </c>
      <c r="V534" s="84">
        <f>S534</f>
        <v>1</v>
      </c>
      <c r="W534" s="89">
        <v>47</v>
      </c>
      <c r="X534" s="89">
        <v>3</v>
      </c>
      <c r="Y534" s="89">
        <v>50</v>
      </c>
      <c r="Z534" s="56">
        <v>45972</v>
      </c>
      <c r="AA534" s="259">
        <v>0.34027777777777773</v>
      </c>
      <c r="AB534" s="259">
        <v>0.6875</v>
      </c>
      <c r="AC534" s="31" t="s">
        <v>472</v>
      </c>
      <c r="AD534" s="72" t="s">
        <v>332</v>
      </c>
      <c r="AE534" s="72" t="s">
        <v>484</v>
      </c>
      <c r="AF534" s="58" t="s">
        <v>518</v>
      </c>
      <c r="AG534" s="71" t="s">
        <v>328</v>
      </c>
    </row>
    <row r="535" spans="1:33" ht="18" hidden="1" customHeight="1">
      <c r="A535" s="4" t="s">
        <v>201</v>
      </c>
      <c r="B535" s="4" t="s">
        <v>209</v>
      </c>
      <c r="C535" s="3">
        <v>3</v>
      </c>
      <c r="D535" s="79"/>
      <c r="E535" s="79"/>
      <c r="F535" s="80"/>
      <c r="G535" s="80"/>
      <c r="H535" s="86"/>
      <c r="I535" s="86"/>
      <c r="J535" s="3"/>
      <c r="K535" s="6"/>
      <c r="L535" s="7"/>
      <c r="M535" s="8"/>
      <c r="N535" s="8"/>
      <c r="O535" s="9"/>
      <c r="P535" s="87"/>
      <c r="Q535" s="98">
        <f t="shared" si="130"/>
        <v>0</v>
      </c>
      <c r="R535" s="84"/>
      <c r="S535" s="84"/>
      <c r="T535" s="84"/>
      <c r="U535" s="84"/>
      <c r="V535" s="84"/>
      <c r="W535" s="89"/>
      <c r="X535" s="89"/>
      <c r="Y535" s="89">
        <f t="shared" ref="Y535:Y548" si="135">SUM(W535:X535)</f>
        <v>0</v>
      </c>
      <c r="Z535" s="8"/>
      <c r="AA535" s="10"/>
      <c r="AB535" s="10"/>
      <c r="AC535" s="11" t="str">
        <f t="shared" ref="AC535:AC548" si="136">CONCATENATE(AD535,"-",AE535)</f>
        <v>-</v>
      </c>
      <c r="AD535" s="5"/>
      <c r="AE535" s="5"/>
      <c r="AF535" s="5"/>
      <c r="AG535" s="12"/>
    </row>
    <row r="536" spans="1:33" ht="18" hidden="1" customHeight="1">
      <c r="A536" s="18" t="s">
        <v>177</v>
      </c>
      <c r="B536" s="34" t="s">
        <v>209</v>
      </c>
      <c r="C536" s="19">
        <v>4</v>
      </c>
      <c r="D536" s="90">
        <v>5</v>
      </c>
      <c r="E536" s="90">
        <v>1</v>
      </c>
      <c r="F536" s="91"/>
      <c r="G536" s="91"/>
      <c r="H536" s="92"/>
      <c r="I536" s="92"/>
      <c r="J536" s="19" t="s">
        <v>202</v>
      </c>
      <c r="K536" s="21">
        <v>1</v>
      </c>
      <c r="L536" s="22"/>
      <c r="M536" s="23">
        <v>45706</v>
      </c>
      <c r="N536" s="23">
        <v>45723</v>
      </c>
      <c r="O536" s="23"/>
      <c r="P536" s="93">
        <v>4</v>
      </c>
      <c r="Q536" s="98">
        <f t="shared" si="130"/>
        <v>0</v>
      </c>
      <c r="R536" s="88"/>
      <c r="S536" s="88"/>
      <c r="T536" s="88"/>
      <c r="U536" s="88"/>
      <c r="V536" s="88"/>
      <c r="W536" s="94">
        <v>122</v>
      </c>
      <c r="X536" s="94">
        <v>8</v>
      </c>
      <c r="Y536" s="94">
        <f t="shared" si="135"/>
        <v>130</v>
      </c>
      <c r="Z536" s="23">
        <v>45930</v>
      </c>
      <c r="AA536" s="24">
        <v>0.38194444444444442</v>
      </c>
      <c r="AB536" s="24">
        <v>0.63888888888888895</v>
      </c>
      <c r="AC536" s="25" t="str">
        <f t="shared" si="136"/>
        <v>인천-인천</v>
      </c>
      <c r="AD536" s="20" t="s">
        <v>311</v>
      </c>
      <c r="AE536" s="20" t="s">
        <v>345</v>
      </c>
      <c r="AF536" s="20" t="s">
        <v>482</v>
      </c>
      <c r="AG536" s="26" t="s">
        <v>353</v>
      </c>
    </row>
    <row r="537" spans="1:33" ht="18" hidden="1" customHeight="1">
      <c r="A537" s="4" t="s">
        <v>201</v>
      </c>
      <c r="B537" s="4" t="s">
        <v>209</v>
      </c>
      <c r="C537" s="3">
        <v>5</v>
      </c>
      <c r="D537" s="79"/>
      <c r="E537" s="79"/>
      <c r="F537" s="80"/>
      <c r="G537" s="80"/>
      <c r="H537" s="86"/>
      <c r="I537" s="86"/>
      <c r="J537" s="3"/>
      <c r="K537" s="6"/>
      <c r="L537" s="7"/>
      <c r="M537" s="8"/>
      <c r="N537" s="8"/>
      <c r="O537" s="9"/>
      <c r="P537" s="87"/>
      <c r="Q537" s="98">
        <f t="shared" si="130"/>
        <v>0</v>
      </c>
      <c r="R537" s="84"/>
      <c r="S537" s="84"/>
      <c r="T537" s="84"/>
      <c r="U537" s="84"/>
      <c r="V537" s="84"/>
      <c r="W537" s="89"/>
      <c r="X537" s="89"/>
      <c r="Y537" s="89">
        <f t="shared" si="135"/>
        <v>0</v>
      </c>
      <c r="Z537" s="8"/>
      <c r="AA537" s="10"/>
      <c r="AB537" s="10"/>
      <c r="AC537" s="11" t="str">
        <f t="shared" si="136"/>
        <v>-</v>
      </c>
      <c r="AD537" s="5"/>
      <c r="AE537" s="5"/>
      <c r="AF537" s="5"/>
      <c r="AG537" s="12"/>
    </row>
    <row r="538" spans="1:33" ht="18" hidden="1" customHeight="1">
      <c r="A538" s="4" t="s">
        <v>177</v>
      </c>
      <c r="B538" s="4" t="s">
        <v>210</v>
      </c>
      <c r="C538" s="3">
        <v>3</v>
      </c>
      <c r="D538" s="79"/>
      <c r="E538" s="79"/>
      <c r="F538" s="80"/>
      <c r="G538" s="80"/>
      <c r="H538" s="86"/>
      <c r="I538" s="86"/>
      <c r="J538" s="3"/>
      <c r="K538" s="6"/>
      <c r="L538" s="7"/>
      <c r="M538" s="8"/>
      <c r="N538" s="8"/>
      <c r="O538" s="9"/>
      <c r="P538" s="87"/>
      <c r="Q538" s="98">
        <f t="shared" si="130"/>
        <v>0</v>
      </c>
      <c r="R538" s="84"/>
      <c r="S538" s="84"/>
      <c r="T538" s="84"/>
      <c r="U538" s="84"/>
      <c r="V538" s="84"/>
      <c r="W538" s="89"/>
      <c r="X538" s="89"/>
      <c r="Y538" s="89">
        <f t="shared" si="135"/>
        <v>0</v>
      </c>
      <c r="Z538" s="8"/>
      <c r="AA538" s="10"/>
      <c r="AB538" s="10"/>
      <c r="AC538" s="11" t="str">
        <f t="shared" si="136"/>
        <v>-</v>
      </c>
      <c r="AD538" s="5"/>
      <c r="AE538" s="5"/>
      <c r="AF538" s="5"/>
      <c r="AG538" s="12"/>
    </row>
    <row r="539" spans="1:33" ht="18" hidden="1" customHeight="1">
      <c r="A539" s="57" t="s">
        <v>201</v>
      </c>
      <c r="B539" s="57" t="s">
        <v>210</v>
      </c>
      <c r="C539" s="55">
        <v>4</v>
      </c>
      <c r="D539" s="79">
        <v>8</v>
      </c>
      <c r="E539" s="79">
        <v>1</v>
      </c>
      <c r="F539" s="80">
        <v>8</v>
      </c>
      <c r="G539" s="80">
        <v>1</v>
      </c>
      <c r="H539" s="86"/>
      <c r="I539" s="86"/>
      <c r="J539" s="55" t="s">
        <v>20</v>
      </c>
      <c r="K539" s="59">
        <v>1</v>
      </c>
      <c r="L539" s="60"/>
      <c r="M539" s="56">
        <v>45694</v>
      </c>
      <c r="N539" s="56"/>
      <c r="O539" s="56"/>
      <c r="P539" s="98">
        <v>8</v>
      </c>
      <c r="Q539" s="98">
        <f t="shared" si="130"/>
        <v>1</v>
      </c>
      <c r="R539" s="84">
        <v>1</v>
      </c>
      <c r="S539" s="84"/>
      <c r="T539" s="84">
        <f>R539</f>
        <v>1</v>
      </c>
      <c r="U539" s="84">
        <v>0</v>
      </c>
      <c r="V539" s="84">
        <v>0</v>
      </c>
      <c r="W539" s="89">
        <v>168</v>
      </c>
      <c r="X539" s="89">
        <v>9</v>
      </c>
      <c r="Y539" s="89">
        <f t="shared" si="135"/>
        <v>177</v>
      </c>
      <c r="Z539" s="56">
        <v>45791</v>
      </c>
      <c r="AA539" s="61">
        <v>0.35416666666666669</v>
      </c>
      <c r="AB539" s="61">
        <v>0.70833333333333337</v>
      </c>
      <c r="AC539" s="11" t="str">
        <f t="shared" si="136"/>
        <v>인천-강화</v>
      </c>
      <c r="AD539" s="58" t="s">
        <v>345</v>
      </c>
      <c r="AE539" s="58" t="s">
        <v>24</v>
      </c>
      <c r="AF539" s="58" t="s">
        <v>480</v>
      </c>
      <c r="AG539" s="204" t="s">
        <v>349</v>
      </c>
    </row>
    <row r="540" spans="1:33" ht="18" hidden="1" customHeight="1">
      <c r="A540" s="4" t="s">
        <v>201</v>
      </c>
      <c r="B540" s="4" t="s">
        <v>210</v>
      </c>
      <c r="C540" s="3">
        <v>5</v>
      </c>
      <c r="D540" s="79"/>
      <c r="E540" s="79"/>
      <c r="F540" s="80"/>
      <c r="G540" s="80"/>
      <c r="H540" s="86"/>
      <c r="I540" s="86"/>
      <c r="J540" s="3"/>
      <c r="K540" s="6"/>
      <c r="L540" s="7"/>
      <c r="M540" s="8"/>
      <c r="N540" s="8"/>
      <c r="O540" s="9"/>
      <c r="P540" s="87"/>
      <c r="Q540" s="98">
        <f t="shared" si="130"/>
        <v>0</v>
      </c>
      <c r="R540" s="84"/>
      <c r="S540" s="84"/>
      <c r="T540" s="84"/>
      <c r="U540" s="84"/>
      <c r="V540" s="84"/>
      <c r="W540" s="89"/>
      <c r="X540" s="89"/>
      <c r="Y540" s="89">
        <f t="shared" si="135"/>
        <v>0</v>
      </c>
      <c r="Z540" s="8"/>
      <c r="AA540" s="10"/>
      <c r="AB540" s="10"/>
      <c r="AC540" s="11" t="str">
        <f t="shared" si="136"/>
        <v>-</v>
      </c>
      <c r="AD540" s="5"/>
      <c r="AE540" s="5"/>
      <c r="AF540" s="5"/>
      <c r="AG540" s="12"/>
    </row>
    <row r="541" spans="1:33" ht="18" hidden="1" customHeight="1">
      <c r="A541" s="4" t="s">
        <v>201</v>
      </c>
      <c r="B541" s="4" t="s">
        <v>211</v>
      </c>
      <c r="C541" s="3">
        <v>3</v>
      </c>
      <c r="D541" s="79"/>
      <c r="E541" s="79"/>
      <c r="F541" s="80"/>
      <c r="G541" s="80"/>
      <c r="H541" s="86"/>
      <c r="I541" s="86"/>
      <c r="J541" s="3"/>
      <c r="K541" s="6"/>
      <c r="L541" s="7"/>
      <c r="M541" s="13"/>
      <c r="N541" s="13"/>
      <c r="O541" s="14"/>
      <c r="P541" s="87"/>
      <c r="Q541" s="98">
        <f t="shared" si="130"/>
        <v>0</v>
      </c>
      <c r="R541" s="84"/>
      <c r="S541" s="84"/>
      <c r="T541" s="84"/>
      <c r="U541" s="84"/>
      <c r="V541" s="84"/>
      <c r="W541" s="89"/>
      <c r="X541" s="89"/>
      <c r="Y541" s="89">
        <f t="shared" si="135"/>
        <v>0</v>
      </c>
      <c r="Z541" s="8"/>
      <c r="AA541" s="10"/>
      <c r="AB541" s="10"/>
      <c r="AC541" s="11" t="str">
        <f t="shared" si="136"/>
        <v>-</v>
      </c>
      <c r="AD541" s="5"/>
      <c r="AE541" s="5"/>
      <c r="AF541" s="5"/>
      <c r="AG541" s="12"/>
    </row>
    <row r="542" spans="1:33" ht="18" hidden="1" customHeight="1">
      <c r="A542" s="4" t="s">
        <v>201</v>
      </c>
      <c r="B542" s="4" t="s">
        <v>211</v>
      </c>
      <c r="C542" s="3">
        <v>4</v>
      </c>
      <c r="D542" s="79"/>
      <c r="E542" s="79"/>
      <c r="F542" s="80"/>
      <c r="G542" s="80"/>
      <c r="H542" s="86"/>
      <c r="I542" s="86"/>
      <c r="J542" s="3"/>
      <c r="K542" s="6"/>
      <c r="L542" s="7"/>
      <c r="M542" s="13"/>
      <c r="N542" s="13"/>
      <c r="O542" s="14"/>
      <c r="P542" s="87"/>
      <c r="Q542" s="98">
        <f t="shared" si="130"/>
        <v>0</v>
      </c>
      <c r="R542" s="84"/>
      <c r="S542" s="84"/>
      <c r="T542" s="84"/>
      <c r="U542" s="84"/>
      <c r="V542" s="84"/>
      <c r="W542" s="89"/>
      <c r="X542" s="89"/>
      <c r="Y542" s="89">
        <f t="shared" si="135"/>
        <v>0</v>
      </c>
      <c r="Z542" s="8"/>
      <c r="AA542" s="10"/>
      <c r="AB542" s="10"/>
      <c r="AC542" s="11" t="str">
        <f t="shared" si="136"/>
        <v>-</v>
      </c>
      <c r="AD542" s="5"/>
      <c r="AE542" s="5"/>
      <c r="AF542" s="5"/>
      <c r="AG542" s="12"/>
    </row>
    <row r="543" spans="1:33" s="15" customFormat="1" ht="18" hidden="1" customHeight="1">
      <c r="A543" s="4" t="s">
        <v>177</v>
      </c>
      <c r="B543" s="4" t="s">
        <v>211</v>
      </c>
      <c r="C543" s="3">
        <v>5</v>
      </c>
      <c r="D543" s="79"/>
      <c r="E543" s="79"/>
      <c r="F543" s="80"/>
      <c r="G543" s="80"/>
      <c r="H543" s="86"/>
      <c r="I543" s="86"/>
      <c r="J543" s="3"/>
      <c r="K543" s="6"/>
      <c r="L543" s="7"/>
      <c r="M543" s="13"/>
      <c r="N543" s="13"/>
      <c r="O543" s="14"/>
      <c r="P543" s="87"/>
      <c r="Q543" s="98">
        <f t="shared" si="130"/>
        <v>0</v>
      </c>
      <c r="R543" s="84"/>
      <c r="S543" s="84"/>
      <c r="T543" s="84"/>
      <c r="U543" s="84"/>
      <c r="V543" s="84"/>
      <c r="W543" s="89"/>
      <c r="X543" s="89"/>
      <c r="Y543" s="89">
        <f t="shared" si="135"/>
        <v>0</v>
      </c>
      <c r="Z543" s="8"/>
      <c r="AA543" s="10"/>
      <c r="AB543" s="10"/>
      <c r="AC543" s="11" t="str">
        <f t="shared" si="136"/>
        <v>-</v>
      </c>
      <c r="AD543" s="5"/>
      <c r="AE543" s="5"/>
      <c r="AF543" s="5"/>
      <c r="AG543" s="12"/>
    </row>
    <row r="544" spans="1:33" ht="18" hidden="1" customHeight="1">
      <c r="A544" s="4" t="s">
        <v>201</v>
      </c>
      <c r="B544" s="4" t="s">
        <v>212</v>
      </c>
      <c r="C544" s="3">
        <v>3</v>
      </c>
      <c r="D544" s="79"/>
      <c r="E544" s="79"/>
      <c r="F544" s="80"/>
      <c r="G544" s="80"/>
      <c r="H544" s="86"/>
      <c r="I544" s="86"/>
      <c r="J544" s="3"/>
      <c r="K544" s="6"/>
      <c r="L544" s="7"/>
      <c r="M544" s="8"/>
      <c r="N544" s="8"/>
      <c r="O544" s="9"/>
      <c r="P544" s="87"/>
      <c r="Q544" s="98">
        <f t="shared" si="130"/>
        <v>0</v>
      </c>
      <c r="R544" s="84"/>
      <c r="S544" s="84"/>
      <c r="T544" s="84"/>
      <c r="U544" s="84"/>
      <c r="V544" s="84"/>
      <c r="W544" s="89"/>
      <c r="X544" s="89"/>
      <c r="Y544" s="89">
        <f t="shared" si="135"/>
        <v>0</v>
      </c>
      <c r="Z544" s="8"/>
      <c r="AA544" s="10"/>
      <c r="AB544" s="10"/>
      <c r="AC544" s="11" t="str">
        <f t="shared" si="136"/>
        <v>-</v>
      </c>
      <c r="AD544" s="5"/>
      <c r="AE544" s="5"/>
      <c r="AF544" s="5"/>
      <c r="AG544" s="12"/>
    </row>
    <row r="545" spans="1:33" s="15" customFormat="1" ht="18" hidden="1" customHeight="1">
      <c r="A545" s="18" t="s">
        <v>201</v>
      </c>
      <c r="B545" s="34" t="s">
        <v>212</v>
      </c>
      <c r="C545" s="19">
        <v>4</v>
      </c>
      <c r="D545" s="90"/>
      <c r="E545" s="90"/>
      <c r="F545" s="91"/>
      <c r="G545" s="91"/>
      <c r="H545" s="92"/>
      <c r="I545" s="92"/>
      <c r="J545" s="19" t="s">
        <v>202</v>
      </c>
      <c r="K545" s="21">
        <v>1</v>
      </c>
      <c r="L545" s="22"/>
      <c r="M545" s="23">
        <v>45695</v>
      </c>
      <c r="N545" s="23">
        <v>45728</v>
      </c>
      <c r="O545" s="23"/>
      <c r="P545" s="93">
        <v>6</v>
      </c>
      <c r="Q545" s="98">
        <f t="shared" si="130"/>
        <v>0</v>
      </c>
      <c r="R545" s="88"/>
      <c r="S545" s="88"/>
      <c r="T545" s="88"/>
      <c r="U545" s="88"/>
      <c r="V545" s="88"/>
      <c r="W545" s="94">
        <v>114</v>
      </c>
      <c r="X545" s="94">
        <v>7</v>
      </c>
      <c r="Y545" s="94">
        <f t="shared" si="135"/>
        <v>121</v>
      </c>
      <c r="Z545" s="23">
        <v>45925</v>
      </c>
      <c r="AA545" s="24">
        <v>0.35416666666666669</v>
      </c>
      <c r="AB545" s="24">
        <v>0.66666666666666663</v>
      </c>
      <c r="AC545" s="25" t="str">
        <f t="shared" si="136"/>
        <v>인천-강화</v>
      </c>
      <c r="AD545" s="20" t="s">
        <v>345</v>
      </c>
      <c r="AE545" s="20" t="s">
        <v>22</v>
      </c>
      <c r="AF545" s="20" t="s">
        <v>480</v>
      </c>
      <c r="AG545" s="26" t="s">
        <v>349</v>
      </c>
    </row>
    <row r="546" spans="1:33" ht="18" hidden="1" customHeight="1">
      <c r="A546" s="4" t="s">
        <v>201</v>
      </c>
      <c r="B546" s="4" t="s">
        <v>212</v>
      </c>
      <c r="C546" s="3">
        <v>5</v>
      </c>
      <c r="D546" s="79"/>
      <c r="E546" s="79"/>
      <c r="F546" s="80"/>
      <c r="G546" s="80"/>
      <c r="H546" s="86"/>
      <c r="I546" s="86"/>
      <c r="J546" s="3"/>
      <c r="K546" s="6"/>
      <c r="L546" s="7"/>
      <c r="M546" s="8"/>
      <c r="N546" s="8"/>
      <c r="O546" s="9"/>
      <c r="P546" s="87"/>
      <c r="Q546" s="98">
        <f t="shared" si="130"/>
        <v>0</v>
      </c>
      <c r="R546" s="84"/>
      <c r="S546" s="84"/>
      <c r="T546" s="84"/>
      <c r="U546" s="84"/>
      <c r="V546" s="84"/>
      <c r="W546" s="89"/>
      <c r="X546" s="89"/>
      <c r="Y546" s="89">
        <f t="shared" si="135"/>
        <v>0</v>
      </c>
      <c r="Z546" s="8"/>
      <c r="AA546" s="10"/>
      <c r="AB546" s="10"/>
      <c r="AC546" s="11" t="str">
        <f t="shared" si="136"/>
        <v>-</v>
      </c>
      <c r="AD546" s="5"/>
      <c r="AE546" s="5"/>
      <c r="AF546" s="5"/>
      <c r="AG546" s="12"/>
    </row>
    <row r="547" spans="1:33" ht="18" hidden="1" customHeight="1">
      <c r="A547" s="18" t="s">
        <v>177</v>
      </c>
      <c r="B547" s="18" t="s">
        <v>213</v>
      </c>
      <c r="C547" s="19">
        <v>3</v>
      </c>
      <c r="D547" s="90">
        <v>1</v>
      </c>
      <c r="E547" s="90">
        <v>1</v>
      </c>
      <c r="F547" s="91"/>
      <c r="G547" s="91"/>
      <c r="H547" s="92"/>
      <c r="I547" s="92"/>
      <c r="J547" s="19" t="s">
        <v>202</v>
      </c>
      <c r="K547" s="21">
        <v>1</v>
      </c>
      <c r="L547" s="22"/>
      <c r="M547" s="23">
        <v>45672</v>
      </c>
      <c r="N547" s="23">
        <v>45716</v>
      </c>
      <c r="O547" s="23"/>
      <c r="P547" s="93">
        <v>1</v>
      </c>
      <c r="Q547" s="98">
        <f t="shared" si="130"/>
        <v>0</v>
      </c>
      <c r="R547" s="88"/>
      <c r="S547" s="88"/>
      <c r="T547" s="84"/>
      <c r="U547" s="88"/>
      <c r="V547" s="88"/>
      <c r="W547" s="94">
        <v>42</v>
      </c>
      <c r="X547" s="94">
        <v>1</v>
      </c>
      <c r="Y547" s="94">
        <f t="shared" si="135"/>
        <v>43</v>
      </c>
      <c r="Z547" s="23">
        <v>45771</v>
      </c>
      <c r="AA547" s="24">
        <v>0.375</v>
      </c>
      <c r="AB547" s="24">
        <v>0.70833333333333337</v>
      </c>
      <c r="AC547" s="25" t="str">
        <f t="shared" si="136"/>
        <v>인천-인천</v>
      </c>
      <c r="AD547" s="20" t="s">
        <v>311</v>
      </c>
      <c r="AE547" s="20" t="s">
        <v>345</v>
      </c>
      <c r="AF547" s="20" t="s">
        <v>513</v>
      </c>
      <c r="AG547" s="26"/>
    </row>
    <row r="548" spans="1:33" ht="18" hidden="1" customHeight="1">
      <c r="A548" s="4" t="s">
        <v>201</v>
      </c>
      <c r="B548" s="4" t="s">
        <v>213</v>
      </c>
      <c r="C548" s="3">
        <v>4</v>
      </c>
      <c r="D548" s="79">
        <v>1</v>
      </c>
      <c r="E548" s="79">
        <v>1</v>
      </c>
      <c r="F548" s="80"/>
      <c r="G548" s="80"/>
      <c r="H548" s="86"/>
      <c r="I548" s="86"/>
      <c r="J548" s="3"/>
      <c r="K548" s="6"/>
      <c r="L548" s="7"/>
      <c r="M548" s="8"/>
      <c r="N548" s="8"/>
      <c r="O548" s="9"/>
      <c r="P548" s="87"/>
      <c r="Q548" s="98">
        <f t="shared" si="130"/>
        <v>0</v>
      </c>
      <c r="R548" s="84"/>
      <c r="S548" s="84"/>
      <c r="T548" s="84"/>
      <c r="U548" s="84"/>
      <c r="V548" s="84"/>
      <c r="W548" s="89"/>
      <c r="X548" s="89"/>
      <c r="Y548" s="89">
        <f t="shared" si="135"/>
        <v>0</v>
      </c>
      <c r="Z548" s="8"/>
      <c r="AA548" s="10"/>
      <c r="AB548" s="10"/>
      <c r="AC548" s="11" t="str">
        <f t="shared" si="136"/>
        <v>-</v>
      </c>
      <c r="AD548" s="5"/>
      <c r="AE548" s="5"/>
      <c r="AF548" s="5"/>
      <c r="AG548" s="12"/>
    </row>
    <row r="549" spans="1:33" ht="18" customHeight="1">
      <c r="A549" s="57" t="s">
        <v>201</v>
      </c>
      <c r="B549" s="57" t="s">
        <v>213</v>
      </c>
      <c r="C549" s="251">
        <v>5</v>
      </c>
      <c r="D549" s="79"/>
      <c r="E549" s="79"/>
      <c r="F549" s="80"/>
      <c r="G549" s="80"/>
      <c r="H549" s="86">
        <v>2</v>
      </c>
      <c r="I549" s="86">
        <v>1</v>
      </c>
      <c r="J549" s="55" t="s">
        <v>20</v>
      </c>
      <c r="K549" s="59">
        <v>2</v>
      </c>
      <c r="L549" s="60"/>
      <c r="M549" s="56">
        <v>45737</v>
      </c>
      <c r="N549" s="56"/>
      <c r="O549" s="56"/>
      <c r="P549" s="98">
        <v>2</v>
      </c>
      <c r="Q549" s="98">
        <f t="shared" si="130"/>
        <v>2</v>
      </c>
      <c r="R549" s="84">
        <v>1</v>
      </c>
      <c r="S549" s="84">
        <f t="shared" ref="S549" si="137">P549-R549</f>
        <v>1</v>
      </c>
      <c r="T549" s="84">
        <v>0</v>
      </c>
      <c r="U549" s="84">
        <f>R549</f>
        <v>1</v>
      </c>
      <c r="V549" s="84">
        <f>S549</f>
        <v>1</v>
      </c>
      <c r="W549" s="89">
        <v>49</v>
      </c>
      <c r="X549" s="89">
        <v>3</v>
      </c>
      <c r="Y549" s="89">
        <v>52</v>
      </c>
      <c r="Z549" s="56">
        <v>45966</v>
      </c>
      <c r="AA549" s="259">
        <v>0.34722222222222227</v>
      </c>
      <c r="AB549" s="259">
        <v>0.6875</v>
      </c>
      <c r="AC549" s="31" t="s">
        <v>472</v>
      </c>
      <c r="AD549" s="72" t="s">
        <v>332</v>
      </c>
      <c r="AE549" s="72" t="s">
        <v>326</v>
      </c>
      <c r="AF549" s="58" t="s">
        <v>327</v>
      </c>
      <c r="AG549" s="71" t="s">
        <v>328</v>
      </c>
    </row>
    <row r="550" spans="1:33" ht="18" hidden="1" customHeight="1">
      <c r="A550" s="4" t="s">
        <v>201</v>
      </c>
      <c r="B550" s="4" t="s">
        <v>214</v>
      </c>
      <c r="C550" s="3">
        <v>3</v>
      </c>
      <c r="D550" s="79">
        <v>3</v>
      </c>
      <c r="E550" s="79">
        <v>1</v>
      </c>
      <c r="F550" s="80"/>
      <c r="G550" s="80"/>
      <c r="H550" s="86"/>
      <c r="I550" s="86"/>
      <c r="J550" s="3"/>
      <c r="K550" s="6"/>
      <c r="L550" s="7"/>
      <c r="M550" s="13"/>
      <c r="N550" s="13"/>
      <c r="O550" s="14"/>
      <c r="P550" s="87"/>
      <c r="Q550" s="98">
        <f t="shared" si="130"/>
        <v>0</v>
      </c>
      <c r="R550" s="84"/>
      <c r="S550" s="84"/>
      <c r="T550" s="84"/>
      <c r="U550" s="84"/>
      <c r="V550" s="84"/>
      <c r="W550" s="89"/>
      <c r="X550" s="89"/>
      <c r="Y550" s="89">
        <f>SUM(W550:X550)</f>
        <v>0</v>
      </c>
      <c r="Z550" s="8"/>
      <c r="AA550" s="10"/>
      <c r="AB550" s="10"/>
      <c r="AC550" s="11" t="str">
        <f>CONCATENATE(AD550,"-",AE550)</f>
        <v>-</v>
      </c>
      <c r="AD550" s="5"/>
      <c r="AE550" s="5"/>
      <c r="AF550" s="5"/>
      <c r="AG550" s="12"/>
    </row>
    <row r="551" spans="1:33" ht="18" hidden="1" customHeight="1">
      <c r="A551" s="4" t="s">
        <v>201</v>
      </c>
      <c r="B551" s="4" t="s">
        <v>214</v>
      </c>
      <c r="C551" s="3">
        <v>4</v>
      </c>
      <c r="D551" s="79">
        <v>3</v>
      </c>
      <c r="E551" s="79">
        <v>1</v>
      </c>
      <c r="F551" s="80"/>
      <c r="G551" s="80"/>
      <c r="H551" s="86"/>
      <c r="I551" s="86"/>
      <c r="J551" s="3"/>
      <c r="K551" s="6"/>
      <c r="L551" s="7"/>
      <c r="M551" s="13"/>
      <c r="N551" s="13"/>
      <c r="O551" s="14"/>
      <c r="P551" s="87"/>
      <c r="Q551" s="98">
        <f t="shared" si="130"/>
        <v>0</v>
      </c>
      <c r="R551" s="84"/>
      <c r="S551" s="84"/>
      <c r="T551" s="84"/>
      <c r="U551" s="84"/>
      <c r="V551" s="84"/>
      <c r="W551" s="89"/>
      <c r="X551" s="89"/>
      <c r="Y551" s="89">
        <f>SUM(W551:X551)</f>
        <v>0</v>
      </c>
      <c r="Z551" s="8"/>
      <c r="AA551" s="10"/>
      <c r="AB551" s="10"/>
      <c r="AC551" s="11" t="str">
        <f>CONCATENATE(AD551,"-",AE551)</f>
        <v>-</v>
      </c>
      <c r="AD551" s="5"/>
      <c r="AE551" s="5"/>
      <c r="AF551" s="5"/>
      <c r="AG551" s="12"/>
    </row>
    <row r="552" spans="1:33" ht="18" hidden="1" customHeight="1">
      <c r="A552" s="4" t="s">
        <v>201</v>
      </c>
      <c r="B552" s="4" t="s">
        <v>214</v>
      </c>
      <c r="C552" s="3">
        <v>5</v>
      </c>
      <c r="D552" s="79"/>
      <c r="E552" s="79"/>
      <c r="F552" s="80"/>
      <c r="G552" s="80"/>
      <c r="H552" s="86"/>
      <c r="I552" s="86"/>
      <c r="J552" s="3"/>
      <c r="K552" s="6"/>
      <c r="L552" s="7"/>
      <c r="M552" s="13"/>
      <c r="N552" s="13"/>
      <c r="O552" s="14"/>
      <c r="P552" s="87"/>
      <c r="Q552" s="98">
        <f t="shared" si="130"/>
        <v>0</v>
      </c>
      <c r="R552" s="84"/>
      <c r="S552" s="84"/>
      <c r="T552" s="84"/>
      <c r="U552" s="84"/>
      <c r="V552" s="84"/>
      <c r="W552" s="89"/>
      <c r="X552" s="89"/>
      <c r="Y552" s="89">
        <f>SUM(W552:X552)</f>
        <v>0</v>
      </c>
      <c r="Z552" s="8"/>
      <c r="AA552" s="10"/>
      <c r="AB552" s="10"/>
      <c r="AC552" s="11" t="str">
        <f>CONCATENATE(AD552,"-",AE552)</f>
        <v>-</v>
      </c>
      <c r="AD552" s="5"/>
      <c r="AE552" s="5"/>
      <c r="AF552" s="5"/>
      <c r="AG552" s="12"/>
    </row>
    <row r="553" spans="1:33" ht="18" hidden="1" customHeight="1">
      <c r="A553" s="57" t="s">
        <v>177</v>
      </c>
      <c r="B553" s="57" t="s">
        <v>215</v>
      </c>
      <c r="C553" s="55">
        <v>3</v>
      </c>
      <c r="D553" s="79"/>
      <c r="E553" s="79"/>
      <c r="F553" s="80">
        <v>3</v>
      </c>
      <c r="G553" s="80">
        <v>1</v>
      </c>
      <c r="H553" s="86"/>
      <c r="I553" s="86"/>
      <c r="J553" s="55" t="s">
        <v>20</v>
      </c>
      <c r="K553" s="59">
        <v>1</v>
      </c>
      <c r="L553" s="60"/>
      <c r="M553" s="56">
        <v>45706</v>
      </c>
      <c r="N553" s="56"/>
      <c r="O553" s="56"/>
      <c r="P553" s="98">
        <v>3</v>
      </c>
      <c r="Q553" s="98">
        <f t="shared" si="130"/>
        <v>1</v>
      </c>
      <c r="R553" s="84">
        <v>1</v>
      </c>
      <c r="S553" s="84"/>
      <c r="T553" s="84">
        <f t="shared" ref="T553:T554" si="138">R553</f>
        <v>1</v>
      </c>
      <c r="U553" s="84">
        <v>0</v>
      </c>
      <c r="V553" s="84">
        <v>0</v>
      </c>
      <c r="W553" s="89">
        <v>59</v>
      </c>
      <c r="X553" s="89">
        <v>3</v>
      </c>
      <c r="Y553" s="89">
        <f>SUM(W553:X553)</f>
        <v>62</v>
      </c>
      <c r="Z553" s="56">
        <v>45792</v>
      </c>
      <c r="AA553" s="61">
        <v>0.36805555555555558</v>
      </c>
      <c r="AB553" s="61">
        <v>0.66666666666666663</v>
      </c>
      <c r="AC553" s="11" t="str">
        <f>CONCATENATE(AD553,"-",AE553)</f>
        <v>인천-영종</v>
      </c>
      <c r="AD553" s="58" t="s">
        <v>345</v>
      </c>
      <c r="AE553" s="58" t="s">
        <v>438</v>
      </c>
      <c r="AF553" s="58" t="s">
        <v>439</v>
      </c>
      <c r="AG553" s="204" t="s">
        <v>349</v>
      </c>
    </row>
    <row r="554" spans="1:33" ht="18" hidden="1" customHeight="1">
      <c r="A554" s="57" t="s">
        <v>201</v>
      </c>
      <c r="B554" s="57" t="s">
        <v>215</v>
      </c>
      <c r="C554" s="55">
        <v>4</v>
      </c>
      <c r="D554" s="79"/>
      <c r="E554" s="79"/>
      <c r="F554" s="80">
        <v>3</v>
      </c>
      <c r="G554" s="80">
        <v>1</v>
      </c>
      <c r="H554" s="86"/>
      <c r="I554" s="86"/>
      <c r="J554" s="55" t="s">
        <v>208</v>
      </c>
      <c r="K554" s="59">
        <v>1</v>
      </c>
      <c r="L554" s="60"/>
      <c r="M554" s="56">
        <v>45706</v>
      </c>
      <c r="N554" s="56"/>
      <c r="O554" s="56"/>
      <c r="P554" s="98">
        <v>3</v>
      </c>
      <c r="Q554" s="98">
        <f t="shared" si="130"/>
        <v>1</v>
      </c>
      <c r="R554" s="84">
        <v>1</v>
      </c>
      <c r="S554" s="84"/>
      <c r="T554" s="84">
        <f t="shared" si="138"/>
        <v>1</v>
      </c>
      <c r="U554" s="84">
        <v>0</v>
      </c>
      <c r="V554" s="84">
        <v>0</v>
      </c>
      <c r="W554" s="89">
        <v>67</v>
      </c>
      <c r="X554" s="89">
        <v>3</v>
      </c>
      <c r="Y554" s="89">
        <f>SUM(W554:X554)</f>
        <v>70</v>
      </c>
      <c r="Z554" s="56">
        <v>45791</v>
      </c>
      <c r="AA554" s="61">
        <v>0.36805555555555558</v>
      </c>
      <c r="AB554" s="61">
        <v>0.66666666666666663</v>
      </c>
      <c r="AC554" s="11" t="str">
        <f>CONCATENATE(AD554,"-",AE554)</f>
        <v>인천-강화</v>
      </c>
      <c r="AD554" s="58" t="s">
        <v>345</v>
      </c>
      <c r="AE554" s="58" t="s">
        <v>24</v>
      </c>
      <c r="AF554" s="58" t="s">
        <v>480</v>
      </c>
      <c r="AG554" s="204" t="s">
        <v>349</v>
      </c>
    </row>
    <row r="555" spans="1:33" ht="18" hidden="1" customHeight="1">
      <c r="A555" s="57" t="s">
        <v>177</v>
      </c>
      <c r="B555" s="57" t="s">
        <v>215</v>
      </c>
      <c r="C555" s="55">
        <v>5</v>
      </c>
      <c r="D555" s="79"/>
      <c r="E555" s="79"/>
      <c r="F555" s="80"/>
      <c r="G555" s="80"/>
      <c r="H555" s="86">
        <v>3</v>
      </c>
      <c r="I555" s="86">
        <v>1</v>
      </c>
      <c r="J555" s="55" t="s">
        <v>208</v>
      </c>
      <c r="K555" s="59">
        <v>2</v>
      </c>
      <c r="L555" s="60"/>
      <c r="M555" s="56">
        <v>45735</v>
      </c>
      <c r="N555" s="56"/>
      <c r="O555" s="56"/>
      <c r="P555" s="98">
        <v>3</v>
      </c>
      <c r="Q555" s="98">
        <f t="shared" si="130"/>
        <v>1</v>
      </c>
      <c r="R555" s="84">
        <v>1</v>
      </c>
      <c r="S555" s="84"/>
      <c r="T555" s="84">
        <v>0</v>
      </c>
      <c r="U555" s="84">
        <f>Q555</f>
        <v>1</v>
      </c>
      <c r="V555" s="84">
        <v>0</v>
      </c>
      <c r="W555" s="89">
        <v>56</v>
      </c>
      <c r="X555" s="89">
        <v>4</v>
      </c>
      <c r="Y555" s="89">
        <v>60</v>
      </c>
      <c r="Z555" s="56">
        <v>45797</v>
      </c>
      <c r="AA555" s="61">
        <v>0.35416666666666669</v>
      </c>
      <c r="AB555" s="61">
        <v>0.66666666666666663</v>
      </c>
      <c r="AC555" s="31" t="s">
        <v>472</v>
      </c>
      <c r="AD555" s="58" t="s">
        <v>311</v>
      </c>
      <c r="AE555" s="58" t="s">
        <v>334</v>
      </c>
      <c r="AF555" s="58" t="s">
        <v>390</v>
      </c>
      <c r="AG555" s="204" t="s">
        <v>328</v>
      </c>
    </row>
    <row r="556" spans="1:33" s="33" customFormat="1" ht="18" customHeight="1">
      <c r="A556" s="57" t="s">
        <v>177</v>
      </c>
      <c r="B556" s="57" t="s">
        <v>216</v>
      </c>
      <c r="C556" s="251">
        <v>3</v>
      </c>
      <c r="D556" s="79"/>
      <c r="E556" s="79"/>
      <c r="F556" s="80">
        <v>8</v>
      </c>
      <c r="G556" s="80">
        <v>1</v>
      </c>
      <c r="H556" s="86"/>
      <c r="I556" s="86"/>
      <c r="J556" s="55" t="s">
        <v>208</v>
      </c>
      <c r="K556" s="59" t="s">
        <v>204</v>
      </c>
      <c r="L556" s="60"/>
      <c r="M556" s="56">
        <v>45733</v>
      </c>
      <c r="N556" s="56"/>
      <c r="O556" s="56"/>
      <c r="P556" s="98">
        <v>8</v>
      </c>
      <c r="Q556" s="98">
        <f t="shared" si="130"/>
        <v>8</v>
      </c>
      <c r="R556" s="84">
        <v>1</v>
      </c>
      <c r="S556" s="84">
        <f t="shared" ref="S556:S557" si="139">P556-R556</f>
        <v>7</v>
      </c>
      <c r="T556" s="84">
        <f t="shared" ref="T556:T557" si="140">R556</f>
        <v>1</v>
      </c>
      <c r="U556" s="84">
        <v>0</v>
      </c>
      <c r="V556" s="84">
        <f t="shared" ref="V556:V557" si="141">S556</f>
        <v>7</v>
      </c>
      <c r="W556" s="89">
        <v>196</v>
      </c>
      <c r="X556" s="89">
        <v>13</v>
      </c>
      <c r="Y556" s="89">
        <v>205</v>
      </c>
      <c r="Z556" s="56">
        <v>45919</v>
      </c>
      <c r="AA556" s="259">
        <v>0.3888888888888889</v>
      </c>
      <c r="AB556" s="259">
        <v>0.625</v>
      </c>
      <c r="AC556" s="11" t="str">
        <f t="shared" ref="AC556:AC578" si="142">CONCATENATE(AD556,"-",AE556)</f>
        <v>인천-인천</v>
      </c>
      <c r="AD556" s="72" t="s">
        <v>332</v>
      </c>
      <c r="AE556" s="72" t="s">
        <v>332</v>
      </c>
      <c r="AF556" s="58" t="s">
        <v>341</v>
      </c>
      <c r="AG556" s="71" t="s">
        <v>328</v>
      </c>
    </row>
    <row r="557" spans="1:33" s="33" customFormat="1" ht="18" customHeight="1">
      <c r="A557" s="57" t="s">
        <v>201</v>
      </c>
      <c r="B557" s="57" t="s">
        <v>216</v>
      </c>
      <c r="C557" s="251">
        <v>4</v>
      </c>
      <c r="D557" s="79">
        <v>8</v>
      </c>
      <c r="E557" s="79">
        <v>1</v>
      </c>
      <c r="F557" s="80">
        <v>8</v>
      </c>
      <c r="G557" s="80">
        <v>1</v>
      </c>
      <c r="H557" s="86"/>
      <c r="I557" s="86"/>
      <c r="J557" s="55" t="s">
        <v>208</v>
      </c>
      <c r="K557" s="59">
        <v>1</v>
      </c>
      <c r="L557" s="60"/>
      <c r="M557" s="56">
        <v>45681</v>
      </c>
      <c r="N557" s="56"/>
      <c r="O557" s="56"/>
      <c r="P557" s="98">
        <v>8</v>
      </c>
      <c r="Q557" s="98">
        <f t="shared" si="130"/>
        <v>8</v>
      </c>
      <c r="R557" s="84">
        <v>1</v>
      </c>
      <c r="S557" s="84">
        <f t="shared" si="139"/>
        <v>7</v>
      </c>
      <c r="T557" s="84">
        <f t="shared" si="140"/>
        <v>1</v>
      </c>
      <c r="U557" s="84">
        <v>0</v>
      </c>
      <c r="V557" s="84">
        <f t="shared" si="141"/>
        <v>7</v>
      </c>
      <c r="W557" s="89">
        <v>177</v>
      </c>
      <c r="X557" s="89">
        <v>12</v>
      </c>
      <c r="Y557" s="89">
        <f>SUM(W557:X557)</f>
        <v>189</v>
      </c>
      <c r="Z557" s="56">
        <v>45946</v>
      </c>
      <c r="AA557" s="259">
        <v>0.3611111111111111</v>
      </c>
      <c r="AB557" s="259">
        <v>0.66666666666666663</v>
      </c>
      <c r="AC557" s="11" t="str">
        <f t="shared" si="142"/>
        <v>인천-강화</v>
      </c>
      <c r="AD557" s="72" t="s">
        <v>345</v>
      </c>
      <c r="AE557" s="72" t="s">
        <v>24</v>
      </c>
      <c r="AF557" s="58" t="s">
        <v>348</v>
      </c>
      <c r="AG557" s="71" t="s">
        <v>349</v>
      </c>
    </row>
    <row r="558" spans="1:33" s="2" customFormat="1" ht="35.25" hidden="1" customHeight="1">
      <c r="A558" s="4" t="s">
        <v>201</v>
      </c>
      <c r="B558" s="4" t="s">
        <v>216</v>
      </c>
      <c r="C558" s="3">
        <v>5</v>
      </c>
      <c r="D558" s="79"/>
      <c r="E558" s="79"/>
      <c r="F558" s="80"/>
      <c r="G558" s="80"/>
      <c r="H558" s="86"/>
      <c r="I558" s="86"/>
      <c r="J558" s="3"/>
      <c r="K558" s="6"/>
      <c r="L558" s="7"/>
      <c r="M558" s="8"/>
      <c r="N558" s="8"/>
      <c r="O558" s="9"/>
      <c r="P558" s="87"/>
      <c r="Q558" s="98">
        <f t="shared" si="130"/>
        <v>0</v>
      </c>
      <c r="R558" s="84"/>
      <c r="S558" s="84"/>
      <c r="T558" s="84"/>
      <c r="U558" s="84"/>
      <c r="V558" s="84"/>
      <c r="W558" s="89"/>
      <c r="X558" s="89"/>
      <c r="Y558" s="89">
        <f>SUM(W558:X558)</f>
        <v>0</v>
      </c>
      <c r="Z558" s="8"/>
      <c r="AA558" s="10"/>
      <c r="AB558" s="10"/>
      <c r="AC558" s="11" t="str">
        <f t="shared" si="142"/>
        <v>-</v>
      </c>
      <c r="AD558" s="5"/>
      <c r="AE558" s="5"/>
      <c r="AF558" s="5"/>
      <c r="AG558" s="12"/>
    </row>
    <row r="559" spans="1:33" ht="18" hidden="1" customHeight="1">
      <c r="A559" s="18" t="s">
        <v>201</v>
      </c>
      <c r="B559" s="34" t="s">
        <v>217</v>
      </c>
      <c r="C559" s="19">
        <v>3</v>
      </c>
      <c r="D559" s="90"/>
      <c r="E559" s="90"/>
      <c r="F559" s="91">
        <v>3</v>
      </c>
      <c r="G559" s="80">
        <v>1</v>
      </c>
      <c r="H559" s="86"/>
      <c r="I559" s="86"/>
      <c r="J559" s="19" t="s">
        <v>202</v>
      </c>
      <c r="K559" s="21">
        <v>1</v>
      </c>
      <c r="L559" s="22"/>
      <c r="M559" s="23">
        <v>45701</v>
      </c>
      <c r="N559" s="23">
        <v>45748</v>
      </c>
      <c r="O559" s="23"/>
      <c r="P559" s="93">
        <v>3</v>
      </c>
      <c r="Q559" s="98">
        <f t="shared" si="130"/>
        <v>0</v>
      </c>
      <c r="R559" s="88"/>
      <c r="S559" s="88"/>
      <c r="T559" s="88"/>
      <c r="U559" s="88"/>
      <c r="V559" s="88"/>
      <c r="W559" s="94">
        <v>74</v>
      </c>
      <c r="X559" s="94">
        <v>4</v>
      </c>
      <c r="Y559" s="94">
        <f>SUM(W559:X559)</f>
        <v>78</v>
      </c>
      <c r="Z559" s="23">
        <v>45916</v>
      </c>
      <c r="AA559" s="24">
        <v>0.3611111111111111</v>
      </c>
      <c r="AB559" s="24">
        <v>0.64583333333333337</v>
      </c>
      <c r="AC559" s="25" t="str">
        <f t="shared" si="142"/>
        <v>인천-강화</v>
      </c>
      <c r="AD559" s="20" t="s">
        <v>345</v>
      </c>
      <c r="AE559" s="20" t="s">
        <v>24</v>
      </c>
      <c r="AF559" s="20" t="s">
        <v>431</v>
      </c>
      <c r="AG559" s="20" t="s">
        <v>353</v>
      </c>
    </row>
    <row r="560" spans="1:33" s="15" customFormat="1" ht="18" hidden="1" customHeight="1">
      <c r="A560" s="18" t="s">
        <v>201</v>
      </c>
      <c r="B560" s="34" t="s">
        <v>217</v>
      </c>
      <c r="C560" s="19">
        <v>4</v>
      </c>
      <c r="D560" s="90">
        <v>3</v>
      </c>
      <c r="E560" s="90">
        <v>1</v>
      </c>
      <c r="F560" s="91">
        <v>3</v>
      </c>
      <c r="G560" s="80">
        <v>1</v>
      </c>
      <c r="H560" s="86"/>
      <c r="I560" s="86"/>
      <c r="J560" s="19" t="s">
        <v>202</v>
      </c>
      <c r="K560" s="21">
        <v>1</v>
      </c>
      <c r="L560" s="22"/>
      <c r="M560" s="23">
        <v>45701</v>
      </c>
      <c r="N560" s="23">
        <v>45748</v>
      </c>
      <c r="O560" s="23"/>
      <c r="P560" s="93">
        <v>3</v>
      </c>
      <c r="Q560" s="98">
        <f t="shared" si="130"/>
        <v>0</v>
      </c>
      <c r="R560" s="88"/>
      <c r="S560" s="88"/>
      <c r="T560" s="88"/>
      <c r="U560" s="88"/>
      <c r="V560" s="88"/>
      <c r="W560" s="94">
        <v>67</v>
      </c>
      <c r="X560" s="94">
        <v>4</v>
      </c>
      <c r="Y560" s="94">
        <f>SUM(W560:X560)</f>
        <v>71</v>
      </c>
      <c r="Z560" s="23">
        <v>45925</v>
      </c>
      <c r="AA560" s="24">
        <v>0.36805555555555558</v>
      </c>
      <c r="AB560" s="24">
        <v>0.64583333333333337</v>
      </c>
      <c r="AC560" s="25" t="str">
        <f t="shared" si="142"/>
        <v>인천-강화</v>
      </c>
      <c r="AD560" s="20" t="s">
        <v>345</v>
      </c>
      <c r="AE560" s="20" t="s">
        <v>24</v>
      </c>
      <c r="AF560" s="20" t="s">
        <v>348</v>
      </c>
      <c r="AG560" s="20" t="s">
        <v>353</v>
      </c>
    </row>
    <row r="561" spans="1:33" s="15" customFormat="1" ht="18" hidden="1" customHeight="1">
      <c r="A561" s="18" t="s">
        <v>201</v>
      </c>
      <c r="B561" s="34" t="s">
        <v>217</v>
      </c>
      <c r="C561" s="19">
        <v>5</v>
      </c>
      <c r="D561" s="90"/>
      <c r="E561" s="90"/>
      <c r="F561" s="91"/>
      <c r="G561" s="91"/>
      <c r="H561" s="92"/>
      <c r="I561" s="92"/>
      <c r="J561" s="19" t="s">
        <v>202</v>
      </c>
      <c r="K561" s="21">
        <v>2</v>
      </c>
      <c r="L561" s="22"/>
      <c r="M561" s="23">
        <v>45737</v>
      </c>
      <c r="N561" s="23"/>
      <c r="O561" s="23"/>
      <c r="P561" s="93">
        <v>4</v>
      </c>
      <c r="Q561" s="98">
        <f t="shared" si="130"/>
        <v>0</v>
      </c>
      <c r="R561" s="88"/>
      <c r="S561" s="88"/>
      <c r="T561" s="88"/>
      <c r="U561" s="88"/>
      <c r="V561" s="88"/>
      <c r="W561" s="94">
        <v>84</v>
      </c>
      <c r="X561" s="94">
        <v>4</v>
      </c>
      <c r="Y561" s="94">
        <f>SUM(W561:X561)</f>
        <v>88</v>
      </c>
      <c r="Z561" s="23">
        <v>45918</v>
      </c>
      <c r="AA561" s="24">
        <v>0.35416666666666669</v>
      </c>
      <c r="AB561" s="24">
        <v>0.66666666666666663</v>
      </c>
      <c r="AC561" s="35" t="s">
        <v>472</v>
      </c>
      <c r="AD561" s="20" t="s">
        <v>332</v>
      </c>
      <c r="AE561" s="20" t="s">
        <v>391</v>
      </c>
      <c r="AF561" s="20" t="s">
        <v>519</v>
      </c>
      <c r="AG561" s="26" t="s">
        <v>353</v>
      </c>
    </row>
    <row r="562" spans="1:33" ht="18" customHeight="1">
      <c r="A562" s="57" t="s">
        <v>201</v>
      </c>
      <c r="B562" s="57" t="s">
        <v>218</v>
      </c>
      <c r="C562" s="251">
        <v>3</v>
      </c>
      <c r="D562" s="79"/>
      <c r="E562" s="79"/>
      <c r="F562" s="80">
        <v>4</v>
      </c>
      <c r="G562" s="80">
        <v>1</v>
      </c>
      <c r="H562" s="86"/>
      <c r="I562" s="86"/>
      <c r="J562" s="55" t="s">
        <v>208</v>
      </c>
      <c r="K562" s="59">
        <v>1</v>
      </c>
      <c r="L562" s="60"/>
      <c r="M562" s="56">
        <v>45730</v>
      </c>
      <c r="N562" s="56"/>
      <c r="O562" s="56"/>
      <c r="P562" s="98">
        <v>4</v>
      </c>
      <c r="Q562" s="98">
        <f t="shared" si="130"/>
        <v>4</v>
      </c>
      <c r="R562" s="84">
        <v>1</v>
      </c>
      <c r="S562" s="84">
        <f t="shared" ref="S562:S564" si="143">P562-R562</f>
        <v>3</v>
      </c>
      <c r="T562" s="84">
        <f t="shared" ref="T562:T564" si="144">R562</f>
        <v>1</v>
      </c>
      <c r="U562" s="84">
        <v>0</v>
      </c>
      <c r="V562" s="84">
        <f t="shared" ref="V562:V564" si="145">S562</f>
        <v>3</v>
      </c>
      <c r="W562" s="89">
        <v>94</v>
      </c>
      <c r="X562" s="89">
        <v>4</v>
      </c>
      <c r="Y562" s="89">
        <v>98</v>
      </c>
      <c r="Z562" s="56">
        <v>45926</v>
      </c>
      <c r="AA562" s="259">
        <v>0.3611111111111111</v>
      </c>
      <c r="AB562" s="259">
        <v>0.625</v>
      </c>
      <c r="AC562" s="11" t="str">
        <f t="shared" si="142"/>
        <v>인천-인천</v>
      </c>
      <c r="AD562" s="72" t="s">
        <v>332</v>
      </c>
      <c r="AE562" s="72" t="s">
        <v>311</v>
      </c>
      <c r="AF562" s="58" t="s">
        <v>392</v>
      </c>
      <c r="AG562" s="71" t="s">
        <v>328</v>
      </c>
    </row>
    <row r="563" spans="1:33" ht="18" customHeight="1">
      <c r="A563" s="57" t="s">
        <v>177</v>
      </c>
      <c r="B563" s="57" t="s">
        <v>218</v>
      </c>
      <c r="C563" s="251">
        <v>4</v>
      </c>
      <c r="D563" s="79">
        <v>4</v>
      </c>
      <c r="E563" s="79">
        <v>1</v>
      </c>
      <c r="F563" s="80">
        <v>4</v>
      </c>
      <c r="G563" s="80">
        <v>1</v>
      </c>
      <c r="H563" s="86"/>
      <c r="I563" s="86"/>
      <c r="J563" s="55" t="s">
        <v>20</v>
      </c>
      <c r="K563" s="59">
        <v>1</v>
      </c>
      <c r="L563" s="60"/>
      <c r="M563" s="56">
        <v>45693</v>
      </c>
      <c r="N563" s="56"/>
      <c r="O563" s="56"/>
      <c r="P563" s="98">
        <v>4</v>
      </c>
      <c r="Q563" s="98">
        <f t="shared" si="130"/>
        <v>4</v>
      </c>
      <c r="R563" s="84">
        <v>1</v>
      </c>
      <c r="S563" s="84">
        <f t="shared" si="143"/>
        <v>3</v>
      </c>
      <c r="T563" s="84">
        <f t="shared" si="144"/>
        <v>1</v>
      </c>
      <c r="U563" s="84">
        <v>0</v>
      </c>
      <c r="V563" s="84">
        <f t="shared" si="145"/>
        <v>3</v>
      </c>
      <c r="W563" s="89">
        <v>92</v>
      </c>
      <c r="X563" s="89">
        <v>6</v>
      </c>
      <c r="Y563" s="89">
        <f t="shared" ref="Y563:Y578" si="146">SUM(W563:X563)</f>
        <v>98</v>
      </c>
      <c r="Z563" s="56">
        <v>45925</v>
      </c>
      <c r="AA563" s="259">
        <v>0.3611111111111111</v>
      </c>
      <c r="AB563" s="259">
        <v>0.63888888888888895</v>
      </c>
      <c r="AC563" s="11" t="str">
        <f t="shared" si="142"/>
        <v>인천-인천</v>
      </c>
      <c r="AD563" s="72" t="s">
        <v>332</v>
      </c>
      <c r="AE563" s="72" t="s">
        <v>311</v>
      </c>
      <c r="AF563" s="58" t="s">
        <v>312</v>
      </c>
      <c r="AG563" s="71" t="s">
        <v>314</v>
      </c>
    </row>
    <row r="564" spans="1:33" ht="18" customHeight="1">
      <c r="A564" s="57" t="s">
        <v>177</v>
      </c>
      <c r="B564" s="57" t="s">
        <v>218</v>
      </c>
      <c r="C564" s="251">
        <v>5</v>
      </c>
      <c r="D564" s="79"/>
      <c r="E564" s="79"/>
      <c r="F564" s="80">
        <v>3</v>
      </c>
      <c r="G564" s="80">
        <v>1</v>
      </c>
      <c r="H564" s="86"/>
      <c r="I564" s="86"/>
      <c r="J564" s="55" t="s">
        <v>20</v>
      </c>
      <c r="K564" s="59">
        <v>1</v>
      </c>
      <c r="L564" s="60"/>
      <c r="M564" s="56">
        <v>45730</v>
      </c>
      <c r="N564" s="56"/>
      <c r="O564" s="56"/>
      <c r="P564" s="98">
        <v>3</v>
      </c>
      <c r="Q564" s="98">
        <f t="shared" si="130"/>
        <v>3</v>
      </c>
      <c r="R564" s="84">
        <v>1</v>
      </c>
      <c r="S564" s="84">
        <f t="shared" si="143"/>
        <v>2</v>
      </c>
      <c r="T564" s="84">
        <f t="shared" si="144"/>
        <v>1</v>
      </c>
      <c r="U564" s="84">
        <v>0</v>
      </c>
      <c r="V564" s="84">
        <f t="shared" si="145"/>
        <v>2</v>
      </c>
      <c r="W564" s="89">
        <v>75</v>
      </c>
      <c r="X564" s="89">
        <v>5</v>
      </c>
      <c r="Y564" s="89">
        <f t="shared" si="146"/>
        <v>80</v>
      </c>
      <c r="Z564" s="56">
        <v>45961</v>
      </c>
      <c r="AA564" s="259">
        <v>0.3611111111111111</v>
      </c>
      <c r="AB564" s="259">
        <v>0.66666666666666663</v>
      </c>
      <c r="AC564" s="11" t="str">
        <f t="shared" si="142"/>
        <v>인천-인천</v>
      </c>
      <c r="AD564" s="72" t="s">
        <v>332</v>
      </c>
      <c r="AE564" s="72" t="s">
        <v>311</v>
      </c>
      <c r="AF564" s="58" t="s">
        <v>393</v>
      </c>
      <c r="AG564" s="71" t="s">
        <v>309</v>
      </c>
    </row>
    <row r="565" spans="1:33" ht="18" hidden="1" customHeight="1">
      <c r="A565" s="4" t="s">
        <v>177</v>
      </c>
      <c r="B565" s="4" t="s">
        <v>219</v>
      </c>
      <c r="C565" s="3">
        <v>3</v>
      </c>
      <c r="D565" s="79"/>
      <c r="E565" s="79"/>
      <c r="F565" s="80"/>
      <c r="G565" s="80"/>
      <c r="H565" s="86"/>
      <c r="I565" s="86"/>
      <c r="J565" s="3"/>
      <c r="K565" s="6"/>
      <c r="L565" s="7"/>
      <c r="M565" s="8"/>
      <c r="N565" s="8"/>
      <c r="O565" s="9"/>
      <c r="P565" s="87"/>
      <c r="Q565" s="98">
        <f t="shared" si="130"/>
        <v>0</v>
      </c>
      <c r="R565" s="84"/>
      <c r="S565" s="84"/>
      <c r="T565" s="84"/>
      <c r="U565" s="84"/>
      <c r="V565" s="84"/>
      <c r="W565" s="89"/>
      <c r="X565" s="89"/>
      <c r="Y565" s="89">
        <f t="shared" si="146"/>
        <v>0</v>
      </c>
      <c r="Z565" s="8"/>
      <c r="AA565" s="10"/>
      <c r="AB565" s="10"/>
      <c r="AC565" s="11" t="str">
        <f t="shared" si="142"/>
        <v>-</v>
      </c>
      <c r="AD565" s="5"/>
      <c r="AE565" s="5"/>
      <c r="AF565" s="5"/>
      <c r="AG565" s="12"/>
    </row>
    <row r="566" spans="1:33" ht="18" hidden="1" customHeight="1">
      <c r="A566" s="57" t="s">
        <v>177</v>
      </c>
      <c r="B566" s="57" t="s">
        <v>219</v>
      </c>
      <c r="C566" s="55">
        <v>4</v>
      </c>
      <c r="D566" s="79">
        <v>3</v>
      </c>
      <c r="E566" s="79">
        <v>1</v>
      </c>
      <c r="F566" s="80">
        <v>3</v>
      </c>
      <c r="G566" s="80">
        <v>1</v>
      </c>
      <c r="H566" s="86"/>
      <c r="I566" s="86"/>
      <c r="J566" s="55" t="s">
        <v>20</v>
      </c>
      <c r="K566" s="59">
        <v>1</v>
      </c>
      <c r="L566" s="60"/>
      <c r="M566" s="56">
        <v>45713</v>
      </c>
      <c r="N566" s="56"/>
      <c r="O566" s="56"/>
      <c r="P566" s="98">
        <v>3</v>
      </c>
      <c r="Q566" s="98">
        <f t="shared" si="130"/>
        <v>1</v>
      </c>
      <c r="R566" s="84">
        <v>1</v>
      </c>
      <c r="S566" s="84"/>
      <c r="T566" s="84">
        <f>R566</f>
        <v>1</v>
      </c>
      <c r="U566" s="84">
        <v>0</v>
      </c>
      <c r="V566" s="84">
        <v>0</v>
      </c>
      <c r="W566" s="89">
        <v>72</v>
      </c>
      <c r="X566" s="89">
        <v>8</v>
      </c>
      <c r="Y566" s="89">
        <f t="shared" si="146"/>
        <v>80</v>
      </c>
      <c r="Z566" s="56">
        <v>45790</v>
      </c>
      <c r="AA566" s="61">
        <v>0.3611111111111111</v>
      </c>
      <c r="AB566" s="61">
        <v>0.66666666666666663</v>
      </c>
      <c r="AC566" s="11" t="str">
        <f t="shared" si="142"/>
        <v>인천-강화</v>
      </c>
      <c r="AD566" s="58" t="s">
        <v>332</v>
      </c>
      <c r="AE566" s="58" t="s">
        <v>24</v>
      </c>
      <c r="AF566" s="58" t="s">
        <v>394</v>
      </c>
      <c r="AG566" s="204" t="s">
        <v>314</v>
      </c>
    </row>
    <row r="567" spans="1:33" ht="18" hidden="1" customHeight="1">
      <c r="A567" s="4" t="s">
        <v>177</v>
      </c>
      <c r="B567" s="4" t="s">
        <v>219</v>
      </c>
      <c r="C567" s="3">
        <v>5</v>
      </c>
      <c r="D567" s="79"/>
      <c r="E567" s="79"/>
      <c r="F567" s="80"/>
      <c r="G567" s="80"/>
      <c r="H567" s="86"/>
      <c r="I567" s="86"/>
      <c r="J567" s="3"/>
      <c r="K567" s="6"/>
      <c r="L567" s="7"/>
      <c r="M567" s="8"/>
      <c r="N567" s="8"/>
      <c r="O567" s="9"/>
      <c r="P567" s="87"/>
      <c r="Q567" s="98">
        <f t="shared" si="130"/>
        <v>0</v>
      </c>
      <c r="R567" s="84"/>
      <c r="S567" s="84"/>
      <c r="T567" s="84"/>
      <c r="U567" s="84"/>
      <c r="V567" s="84"/>
      <c r="W567" s="89"/>
      <c r="X567" s="89"/>
      <c r="Y567" s="89">
        <f t="shared" si="146"/>
        <v>0</v>
      </c>
      <c r="Z567" s="8"/>
      <c r="AA567" s="10"/>
      <c r="AB567" s="10"/>
      <c r="AC567" s="11" t="str">
        <f t="shared" si="142"/>
        <v>-</v>
      </c>
      <c r="AD567" s="5"/>
      <c r="AE567" s="5"/>
      <c r="AF567" s="5"/>
      <c r="AG567" s="12"/>
    </row>
    <row r="568" spans="1:33" ht="18" hidden="1" customHeight="1">
      <c r="A568" s="4" t="s">
        <v>177</v>
      </c>
      <c r="B568" s="4" t="s">
        <v>220</v>
      </c>
      <c r="C568" s="3">
        <v>3</v>
      </c>
      <c r="D568" s="79"/>
      <c r="E568" s="79"/>
      <c r="F568" s="80"/>
      <c r="G568" s="80"/>
      <c r="H568" s="86"/>
      <c r="I568" s="86"/>
      <c r="J568" s="3"/>
      <c r="K568" s="6"/>
      <c r="L568" s="7"/>
      <c r="M568" s="13"/>
      <c r="N568" s="13"/>
      <c r="O568" s="14"/>
      <c r="P568" s="87"/>
      <c r="Q568" s="98">
        <f t="shared" si="130"/>
        <v>0</v>
      </c>
      <c r="R568" s="84"/>
      <c r="S568" s="84"/>
      <c r="T568" s="84"/>
      <c r="U568" s="84"/>
      <c r="V568" s="84"/>
      <c r="W568" s="89"/>
      <c r="X568" s="89"/>
      <c r="Y568" s="89">
        <f t="shared" si="146"/>
        <v>0</v>
      </c>
      <c r="Z568" s="8"/>
      <c r="AA568" s="10"/>
      <c r="AB568" s="10"/>
      <c r="AC568" s="11" t="str">
        <f t="shared" si="142"/>
        <v>-</v>
      </c>
      <c r="AD568" s="5"/>
      <c r="AE568" s="5"/>
      <c r="AF568" s="5"/>
      <c r="AG568" s="12"/>
    </row>
    <row r="569" spans="1:33" ht="18" hidden="1" customHeight="1">
      <c r="A569" s="4" t="s">
        <v>177</v>
      </c>
      <c r="B569" s="4" t="s">
        <v>220</v>
      </c>
      <c r="C569" s="3">
        <v>4</v>
      </c>
      <c r="D569" s="79"/>
      <c r="E569" s="79"/>
      <c r="F569" s="80"/>
      <c r="G569" s="80"/>
      <c r="H569" s="86"/>
      <c r="I569" s="86"/>
      <c r="J569" s="3"/>
      <c r="K569" s="6"/>
      <c r="L569" s="7"/>
      <c r="M569" s="13"/>
      <c r="N569" s="13"/>
      <c r="O569" s="14"/>
      <c r="P569" s="87"/>
      <c r="Q569" s="98">
        <f t="shared" si="130"/>
        <v>0</v>
      </c>
      <c r="R569" s="84"/>
      <c r="S569" s="84"/>
      <c r="T569" s="84"/>
      <c r="U569" s="84"/>
      <c r="V569" s="84"/>
      <c r="W569" s="89"/>
      <c r="X569" s="89"/>
      <c r="Y569" s="89">
        <f t="shared" si="146"/>
        <v>0</v>
      </c>
      <c r="Z569" s="8"/>
      <c r="AA569" s="10"/>
      <c r="AB569" s="10"/>
      <c r="AC569" s="11" t="str">
        <f t="shared" si="142"/>
        <v>-</v>
      </c>
      <c r="AD569" s="5"/>
      <c r="AE569" s="5"/>
      <c r="AF569" s="5"/>
      <c r="AG569" s="12"/>
    </row>
    <row r="570" spans="1:33" ht="18" hidden="1" customHeight="1">
      <c r="A570" s="4" t="s">
        <v>177</v>
      </c>
      <c r="B570" s="4" t="s">
        <v>220</v>
      </c>
      <c r="C570" s="3">
        <v>5</v>
      </c>
      <c r="D570" s="79"/>
      <c r="E570" s="79"/>
      <c r="F570" s="80"/>
      <c r="G570" s="80"/>
      <c r="H570" s="86"/>
      <c r="I570" s="86"/>
      <c r="J570" s="3"/>
      <c r="K570" s="6"/>
      <c r="L570" s="7"/>
      <c r="M570" s="13"/>
      <c r="N570" s="13"/>
      <c r="O570" s="14"/>
      <c r="P570" s="87"/>
      <c r="Q570" s="98">
        <f t="shared" si="130"/>
        <v>0</v>
      </c>
      <c r="R570" s="84"/>
      <c r="S570" s="84"/>
      <c r="T570" s="84"/>
      <c r="U570" s="84"/>
      <c r="V570" s="84"/>
      <c r="W570" s="89"/>
      <c r="X570" s="89"/>
      <c r="Y570" s="89">
        <f t="shared" si="146"/>
        <v>0</v>
      </c>
      <c r="Z570" s="8"/>
      <c r="AA570" s="10"/>
      <c r="AB570" s="10"/>
      <c r="AC570" s="11" t="str">
        <f t="shared" si="142"/>
        <v>-</v>
      </c>
      <c r="AD570" s="5"/>
      <c r="AE570" s="5"/>
      <c r="AF570" s="5"/>
      <c r="AG570" s="12"/>
    </row>
    <row r="571" spans="1:33" ht="18" hidden="1" customHeight="1">
      <c r="A571" s="57" t="s">
        <v>177</v>
      </c>
      <c r="B571" s="57" t="s">
        <v>221</v>
      </c>
      <c r="C571" s="55">
        <v>3</v>
      </c>
      <c r="D571" s="79">
        <v>2</v>
      </c>
      <c r="E571" s="79">
        <v>1</v>
      </c>
      <c r="F571" s="80">
        <v>2</v>
      </c>
      <c r="G571" s="80">
        <v>1</v>
      </c>
      <c r="H571" s="86"/>
      <c r="I571" s="86"/>
      <c r="J571" s="55" t="s">
        <v>20</v>
      </c>
      <c r="K571" s="59">
        <v>1</v>
      </c>
      <c r="L571" s="60"/>
      <c r="M571" s="56">
        <v>45700</v>
      </c>
      <c r="N571" s="56"/>
      <c r="O571" s="56"/>
      <c r="P571" s="98">
        <v>2</v>
      </c>
      <c r="Q571" s="98">
        <f t="shared" si="130"/>
        <v>1</v>
      </c>
      <c r="R571" s="84">
        <v>1</v>
      </c>
      <c r="S571" s="84"/>
      <c r="T571" s="84">
        <f>R571</f>
        <v>1</v>
      </c>
      <c r="U571" s="84">
        <v>0</v>
      </c>
      <c r="V571" s="84">
        <v>0</v>
      </c>
      <c r="W571" s="89">
        <v>57</v>
      </c>
      <c r="X571" s="89">
        <v>3</v>
      </c>
      <c r="Y571" s="89">
        <f t="shared" si="146"/>
        <v>60</v>
      </c>
      <c r="Z571" s="56">
        <v>45800</v>
      </c>
      <c r="AA571" s="61">
        <v>0.375</v>
      </c>
      <c r="AB571" s="61">
        <v>0.63194444444444442</v>
      </c>
      <c r="AC571" s="11" t="str">
        <f t="shared" si="142"/>
        <v>인천-인천</v>
      </c>
      <c r="AD571" s="58" t="s">
        <v>332</v>
      </c>
      <c r="AE571" s="58" t="s">
        <v>311</v>
      </c>
      <c r="AF571" s="58" t="s">
        <v>365</v>
      </c>
      <c r="AG571" s="204" t="s">
        <v>314</v>
      </c>
    </row>
    <row r="572" spans="1:33" ht="18" hidden="1" customHeight="1">
      <c r="A572" s="4" t="s">
        <v>177</v>
      </c>
      <c r="B572" s="4" t="s">
        <v>221</v>
      </c>
      <c r="C572" s="3">
        <v>4</v>
      </c>
      <c r="D572" s="79"/>
      <c r="E572" s="79"/>
      <c r="F572" s="80"/>
      <c r="G572" s="80"/>
      <c r="H572" s="86"/>
      <c r="I572" s="86"/>
      <c r="J572" s="3"/>
      <c r="K572" s="6"/>
      <c r="L572" s="7"/>
      <c r="M572" s="8"/>
      <c r="N572" s="8"/>
      <c r="O572" s="9"/>
      <c r="P572" s="87"/>
      <c r="Q572" s="98">
        <f t="shared" si="130"/>
        <v>0</v>
      </c>
      <c r="R572" s="84"/>
      <c r="S572" s="84"/>
      <c r="T572" s="84"/>
      <c r="U572" s="84"/>
      <c r="V572" s="84"/>
      <c r="W572" s="89"/>
      <c r="X572" s="89"/>
      <c r="Y572" s="89">
        <f t="shared" si="146"/>
        <v>0</v>
      </c>
      <c r="Z572" s="8"/>
      <c r="AA572" s="10"/>
      <c r="AB572" s="10"/>
      <c r="AC572" s="11" t="str">
        <f t="shared" si="142"/>
        <v>-</v>
      </c>
      <c r="AD572" s="5"/>
      <c r="AE572" s="5"/>
      <c r="AF572" s="5"/>
      <c r="AG572" s="12"/>
    </row>
    <row r="573" spans="1:33" ht="18" hidden="1" customHeight="1">
      <c r="A573" s="4" t="s">
        <v>177</v>
      </c>
      <c r="B573" s="4" t="s">
        <v>221</v>
      </c>
      <c r="C573" s="3">
        <v>5</v>
      </c>
      <c r="D573" s="79"/>
      <c r="E573" s="79"/>
      <c r="F573" s="80"/>
      <c r="G573" s="80"/>
      <c r="H573" s="86"/>
      <c r="I573" s="86"/>
      <c r="J573" s="3"/>
      <c r="K573" s="6"/>
      <c r="L573" s="7"/>
      <c r="M573" s="8"/>
      <c r="N573" s="8"/>
      <c r="O573" s="9"/>
      <c r="P573" s="87"/>
      <c r="Q573" s="98">
        <f t="shared" si="130"/>
        <v>0</v>
      </c>
      <c r="R573" s="84"/>
      <c r="S573" s="84"/>
      <c r="T573" s="84"/>
      <c r="U573" s="84"/>
      <c r="V573" s="84"/>
      <c r="W573" s="89"/>
      <c r="X573" s="89"/>
      <c r="Y573" s="89">
        <f t="shared" si="146"/>
        <v>0</v>
      </c>
      <c r="Z573" s="8"/>
      <c r="AA573" s="10"/>
      <c r="AB573" s="10"/>
      <c r="AC573" s="11" t="str">
        <f t="shared" si="142"/>
        <v>-</v>
      </c>
      <c r="AD573" s="5"/>
      <c r="AE573" s="5"/>
      <c r="AF573" s="5"/>
      <c r="AG573" s="12"/>
    </row>
    <row r="574" spans="1:33" ht="18" hidden="1" customHeight="1">
      <c r="A574" s="4" t="s">
        <v>177</v>
      </c>
      <c r="B574" s="4" t="s">
        <v>222</v>
      </c>
      <c r="C574" s="3">
        <v>3</v>
      </c>
      <c r="D574" s="79"/>
      <c r="E574" s="79"/>
      <c r="F574" s="80"/>
      <c r="G574" s="80"/>
      <c r="H574" s="86"/>
      <c r="I574" s="86"/>
      <c r="J574" s="3"/>
      <c r="K574" s="6"/>
      <c r="L574" s="7"/>
      <c r="M574" s="8"/>
      <c r="N574" s="8"/>
      <c r="O574" s="9"/>
      <c r="P574" s="87"/>
      <c r="Q574" s="98">
        <f t="shared" si="130"/>
        <v>0</v>
      </c>
      <c r="R574" s="84"/>
      <c r="S574" s="84"/>
      <c r="T574" s="84"/>
      <c r="U574" s="84"/>
      <c r="V574" s="84"/>
      <c r="W574" s="89"/>
      <c r="X574" s="89"/>
      <c r="Y574" s="89">
        <f t="shared" si="146"/>
        <v>0</v>
      </c>
      <c r="Z574" s="8"/>
      <c r="AA574" s="10"/>
      <c r="AB574" s="10"/>
      <c r="AC574" s="11" t="str">
        <f t="shared" si="142"/>
        <v>-</v>
      </c>
      <c r="AD574" s="5"/>
      <c r="AE574" s="5"/>
      <c r="AF574" s="5"/>
      <c r="AG574" s="12"/>
    </row>
    <row r="575" spans="1:33" ht="18" customHeight="1">
      <c r="A575" s="57" t="s">
        <v>177</v>
      </c>
      <c r="B575" s="57" t="s">
        <v>222</v>
      </c>
      <c r="C575" s="251">
        <v>4</v>
      </c>
      <c r="D575" s="79">
        <v>4</v>
      </c>
      <c r="E575" s="79">
        <v>1</v>
      </c>
      <c r="F575" s="80">
        <v>4</v>
      </c>
      <c r="G575" s="80">
        <v>1</v>
      </c>
      <c r="H575" s="86"/>
      <c r="I575" s="86"/>
      <c r="J575" s="55" t="s">
        <v>2</v>
      </c>
      <c r="K575" s="59" t="s">
        <v>23</v>
      </c>
      <c r="L575" s="60"/>
      <c r="M575" s="56">
        <v>45695</v>
      </c>
      <c r="N575" s="56"/>
      <c r="O575" s="56">
        <v>45891</v>
      </c>
      <c r="P575" s="98">
        <v>4</v>
      </c>
      <c r="Q575" s="98">
        <f t="shared" si="130"/>
        <v>4</v>
      </c>
      <c r="R575" s="84">
        <v>1</v>
      </c>
      <c r="S575" s="84">
        <f t="shared" ref="S575" si="147">P575-R575</f>
        <v>3</v>
      </c>
      <c r="T575" s="84">
        <f>R575</f>
        <v>1</v>
      </c>
      <c r="U575" s="84">
        <v>0</v>
      </c>
      <c r="V575" s="84">
        <f>S575</f>
        <v>3</v>
      </c>
      <c r="W575" s="89">
        <v>100</v>
      </c>
      <c r="X575" s="89">
        <v>5</v>
      </c>
      <c r="Y575" s="89">
        <f t="shared" si="146"/>
        <v>105</v>
      </c>
      <c r="Z575" s="56">
        <v>45926</v>
      </c>
      <c r="AA575" s="259">
        <v>0.35416666666666669</v>
      </c>
      <c r="AB575" s="259">
        <v>0.70833333333333337</v>
      </c>
      <c r="AC575" s="11" t="str">
        <f t="shared" si="142"/>
        <v>인천-강화</v>
      </c>
      <c r="AD575" s="72" t="s">
        <v>332</v>
      </c>
      <c r="AE575" s="72" t="s">
        <v>22</v>
      </c>
      <c r="AF575" s="58" t="s">
        <v>395</v>
      </c>
      <c r="AG575" s="71" t="s">
        <v>314</v>
      </c>
    </row>
    <row r="576" spans="1:33" ht="18" customHeight="1">
      <c r="A576" s="57" t="s">
        <v>177</v>
      </c>
      <c r="B576" s="57" t="s">
        <v>222</v>
      </c>
      <c r="C576" s="251">
        <v>5</v>
      </c>
      <c r="D576" s="79"/>
      <c r="E576" s="79"/>
      <c r="F576" s="80"/>
      <c r="G576" s="80"/>
      <c r="H576" s="86"/>
      <c r="I576" s="86"/>
      <c r="J576" s="55" t="s">
        <v>20</v>
      </c>
      <c r="K576" s="59" t="s">
        <v>34</v>
      </c>
      <c r="L576" s="60"/>
      <c r="M576" s="56">
        <v>45838</v>
      </c>
      <c r="N576" s="56"/>
      <c r="O576" s="56"/>
      <c r="P576" s="98">
        <v>4</v>
      </c>
      <c r="Q576" s="98">
        <f t="shared" si="130"/>
        <v>0</v>
      </c>
      <c r="R576" s="84">
        <v>0</v>
      </c>
      <c r="S576" s="84">
        <v>0</v>
      </c>
      <c r="T576" s="84">
        <v>0</v>
      </c>
      <c r="U576" s="84">
        <v>0</v>
      </c>
      <c r="V576" s="84">
        <f>R576</f>
        <v>0</v>
      </c>
      <c r="W576" s="85">
        <v>95</v>
      </c>
      <c r="X576" s="85">
        <v>5</v>
      </c>
      <c r="Y576" s="85">
        <f t="shared" si="146"/>
        <v>100</v>
      </c>
      <c r="Z576" s="56">
        <v>45973</v>
      </c>
      <c r="AA576" s="259">
        <v>0.35416666666666669</v>
      </c>
      <c r="AB576" s="259">
        <v>0.72916666666666663</v>
      </c>
      <c r="AC576" s="31" t="s">
        <v>318</v>
      </c>
      <c r="AD576" s="72" t="s">
        <v>332</v>
      </c>
      <c r="AE576" s="72" t="s">
        <v>369</v>
      </c>
      <c r="AF576" s="58" t="s">
        <v>396</v>
      </c>
      <c r="AG576" s="71" t="s">
        <v>309</v>
      </c>
    </row>
    <row r="577" spans="1:33" ht="18" hidden="1" customHeight="1">
      <c r="A577" s="18" t="s">
        <v>177</v>
      </c>
      <c r="B577" s="34" t="s">
        <v>223</v>
      </c>
      <c r="C577" s="19">
        <v>3</v>
      </c>
      <c r="D577" s="90">
        <v>2</v>
      </c>
      <c r="E577" s="90">
        <v>1</v>
      </c>
      <c r="F577" s="91">
        <v>2</v>
      </c>
      <c r="G577" s="91">
        <v>1</v>
      </c>
      <c r="H577" s="92"/>
      <c r="I577" s="92"/>
      <c r="J577" s="19" t="s">
        <v>30</v>
      </c>
      <c r="K577" s="21">
        <v>1</v>
      </c>
      <c r="L577" s="22"/>
      <c r="M577" s="23">
        <v>45706</v>
      </c>
      <c r="N577" s="23">
        <v>45856</v>
      </c>
      <c r="O577" s="23"/>
      <c r="P577" s="93">
        <v>2</v>
      </c>
      <c r="Q577" s="98">
        <f t="shared" si="130"/>
        <v>0</v>
      </c>
      <c r="R577" s="88"/>
      <c r="S577" s="88"/>
      <c r="T577" s="88"/>
      <c r="U577" s="88"/>
      <c r="V577" s="88"/>
      <c r="W577" s="94">
        <v>45</v>
      </c>
      <c r="X577" s="94">
        <v>3</v>
      </c>
      <c r="Y577" s="94">
        <f t="shared" si="146"/>
        <v>48</v>
      </c>
      <c r="Z577" s="23">
        <v>45923</v>
      </c>
      <c r="AA577" s="24">
        <v>0.3611111111111111</v>
      </c>
      <c r="AB577" s="24">
        <v>0.64583333333333337</v>
      </c>
      <c r="AC577" s="25" t="str">
        <f t="shared" si="142"/>
        <v>인천-강화</v>
      </c>
      <c r="AD577" s="20" t="s">
        <v>311</v>
      </c>
      <c r="AE577" s="20" t="s">
        <v>22</v>
      </c>
      <c r="AF577" s="20" t="s">
        <v>372</v>
      </c>
      <c r="AG577" s="26" t="s">
        <v>309</v>
      </c>
    </row>
    <row r="578" spans="1:33" s="15" customFormat="1" ht="18" hidden="1" customHeight="1">
      <c r="A578" s="18" t="s">
        <v>177</v>
      </c>
      <c r="B578" s="34" t="s">
        <v>223</v>
      </c>
      <c r="C578" s="19">
        <v>4</v>
      </c>
      <c r="D578" s="90">
        <v>3</v>
      </c>
      <c r="E578" s="90">
        <v>0</v>
      </c>
      <c r="F578" s="91">
        <v>3</v>
      </c>
      <c r="G578" s="91">
        <v>1</v>
      </c>
      <c r="H578" s="92"/>
      <c r="I578" s="92"/>
      <c r="J578" s="19" t="s">
        <v>30</v>
      </c>
      <c r="K578" s="21">
        <v>1</v>
      </c>
      <c r="L578" s="22"/>
      <c r="M578" s="23">
        <v>45706</v>
      </c>
      <c r="N578" s="23">
        <v>45856</v>
      </c>
      <c r="O578" s="23"/>
      <c r="P578" s="93">
        <v>3</v>
      </c>
      <c r="Q578" s="98">
        <f t="shared" si="130"/>
        <v>0</v>
      </c>
      <c r="R578" s="88"/>
      <c r="S578" s="88"/>
      <c r="T578" s="88"/>
      <c r="U578" s="88"/>
      <c r="V578" s="88"/>
      <c r="W578" s="94">
        <v>58</v>
      </c>
      <c r="X578" s="94">
        <v>3</v>
      </c>
      <c r="Y578" s="94">
        <f t="shared" si="146"/>
        <v>61</v>
      </c>
      <c r="Z578" s="23">
        <v>45923</v>
      </c>
      <c r="AA578" s="24">
        <v>0.3611111111111111</v>
      </c>
      <c r="AB578" s="24">
        <v>0.64583333333333337</v>
      </c>
      <c r="AC578" s="25" t="str">
        <f t="shared" si="142"/>
        <v>인천-강화</v>
      </c>
      <c r="AD578" s="20" t="s">
        <v>311</v>
      </c>
      <c r="AE578" s="20" t="s">
        <v>22</v>
      </c>
      <c r="AF578" s="20" t="s">
        <v>372</v>
      </c>
      <c r="AG578" s="26" t="s">
        <v>309</v>
      </c>
    </row>
    <row r="579" spans="1:33" s="15" customFormat="1" ht="18" hidden="1" customHeight="1">
      <c r="A579" s="18" t="s">
        <v>177</v>
      </c>
      <c r="B579" s="34" t="s">
        <v>223</v>
      </c>
      <c r="C579" s="19">
        <v>5</v>
      </c>
      <c r="D579" s="90"/>
      <c r="E579" s="90"/>
      <c r="F579" s="91"/>
      <c r="G579" s="91"/>
      <c r="H579" s="92">
        <v>2</v>
      </c>
      <c r="I579" s="92">
        <v>1</v>
      </c>
      <c r="J579" s="19" t="s">
        <v>30</v>
      </c>
      <c r="K579" s="21">
        <v>2</v>
      </c>
      <c r="L579" s="22"/>
      <c r="M579" s="23">
        <v>45730</v>
      </c>
      <c r="N579" s="23">
        <v>45856</v>
      </c>
      <c r="O579" s="23"/>
      <c r="P579" s="93">
        <v>2</v>
      </c>
      <c r="Q579" s="98">
        <f t="shared" si="130"/>
        <v>0</v>
      </c>
      <c r="R579" s="88"/>
      <c r="S579" s="88"/>
      <c r="T579" s="88"/>
      <c r="U579" s="88"/>
      <c r="V579" s="88"/>
      <c r="W579" s="94">
        <v>51</v>
      </c>
      <c r="X579" s="94">
        <v>3</v>
      </c>
      <c r="Y579" s="94">
        <v>54</v>
      </c>
      <c r="Z579" s="23">
        <v>45929</v>
      </c>
      <c r="AA579" s="24">
        <v>0.35416666666666669</v>
      </c>
      <c r="AB579" s="24">
        <v>0.6875</v>
      </c>
      <c r="AC579" s="35" t="s">
        <v>318</v>
      </c>
      <c r="AD579" s="20" t="s">
        <v>332</v>
      </c>
      <c r="AE579" s="20" t="s">
        <v>326</v>
      </c>
      <c r="AF579" s="20" t="s">
        <v>327</v>
      </c>
      <c r="AG579" s="26" t="s">
        <v>328</v>
      </c>
    </row>
    <row r="580" spans="1:33" s="15" customFormat="1" ht="18" hidden="1" customHeight="1">
      <c r="A580" s="18" t="s">
        <v>177</v>
      </c>
      <c r="B580" s="34" t="s">
        <v>224</v>
      </c>
      <c r="C580" s="19">
        <v>3</v>
      </c>
      <c r="D580" s="90">
        <v>3</v>
      </c>
      <c r="E580" s="90">
        <v>1</v>
      </c>
      <c r="F580" s="91"/>
      <c r="G580" s="91"/>
      <c r="H580" s="92"/>
      <c r="I580" s="92"/>
      <c r="J580" s="19" t="s">
        <v>30</v>
      </c>
      <c r="K580" s="21">
        <v>1</v>
      </c>
      <c r="L580" s="22"/>
      <c r="M580" s="23">
        <v>45699</v>
      </c>
      <c r="N580" s="23">
        <v>45728</v>
      </c>
      <c r="O580" s="23"/>
      <c r="P580" s="93">
        <v>3</v>
      </c>
      <c r="Q580" s="98">
        <f t="shared" si="130"/>
        <v>0</v>
      </c>
      <c r="R580" s="88"/>
      <c r="S580" s="88"/>
      <c r="T580" s="88"/>
      <c r="U580" s="88"/>
      <c r="V580" s="88"/>
      <c r="W580" s="94">
        <v>59</v>
      </c>
      <c r="X580" s="94">
        <v>4</v>
      </c>
      <c r="Y580" s="94">
        <f t="shared" ref="Y580:Y590" si="148">SUM(W580:X580)</f>
        <v>63</v>
      </c>
      <c r="Z580" s="23">
        <v>45917</v>
      </c>
      <c r="AA580" s="24">
        <v>0.35416666666666669</v>
      </c>
      <c r="AB580" s="24">
        <v>0.65277777777777779</v>
      </c>
      <c r="AC580" s="25" t="str">
        <f t="shared" ref="AC580:AC590" si="149">CONCATENATE(AD580,"-",AE580)</f>
        <v>인천-강화</v>
      </c>
      <c r="AD580" s="20" t="s">
        <v>311</v>
      </c>
      <c r="AE580" s="20" t="s">
        <v>22</v>
      </c>
      <c r="AF580" s="20" t="s">
        <v>379</v>
      </c>
      <c r="AG580" s="26" t="s">
        <v>309</v>
      </c>
    </row>
    <row r="581" spans="1:33" s="15" customFormat="1" ht="18" hidden="1" customHeight="1">
      <c r="A581" s="18" t="s">
        <v>177</v>
      </c>
      <c r="B581" s="34" t="s">
        <v>224</v>
      </c>
      <c r="C581" s="19">
        <v>4</v>
      </c>
      <c r="D581" s="90">
        <v>3</v>
      </c>
      <c r="E581" s="90">
        <v>1</v>
      </c>
      <c r="F581" s="91"/>
      <c r="G581" s="91"/>
      <c r="H581" s="92"/>
      <c r="I581" s="92"/>
      <c r="J581" s="19" t="s">
        <v>30</v>
      </c>
      <c r="K581" s="21">
        <v>1</v>
      </c>
      <c r="L581" s="22"/>
      <c r="M581" s="23">
        <v>45699</v>
      </c>
      <c r="N581" s="23">
        <v>45728</v>
      </c>
      <c r="O581" s="23"/>
      <c r="P581" s="93">
        <v>3</v>
      </c>
      <c r="Q581" s="98">
        <f t="shared" si="130"/>
        <v>0</v>
      </c>
      <c r="R581" s="88"/>
      <c r="S581" s="88"/>
      <c r="T581" s="88"/>
      <c r="U581" s="88"/>
      <c r="V581" s="88"/>
      <c r="W581" s="94">
        <v>66</v>
      </c>
      <c r="X581" s="94">
        <v>4</v>
      </c>
      <c r="Y581" s="94">
        <f t="shared" si="148"/>
        <v>70</v>
      </c>
      <c r="Z581" s="23">
        <v>45916</v>
      </c>
      <c r="AA581" s="24">
        <v>0.35416666666666669</v>
      </c>
      <c r="AB581" s="24">
        <v>0.65277777777777779</v>
      </c>
      <c r="AC581" s="25" t="str">
        <f t="shared" si="149"/>
        <v>인천-강화</v>
      </c>
      <c r="AD581" s="20" t="s">
        <v>311</v>
      </c>
      <c r="AE581" s="20" t="s">
        <v>22</v>
      </c>
      <c r="AF581" s="20" t="s">
        <v>367</v>
      </c>
      <c r="AG581" s="26" t="s">
        <v>314</v>
      </c>
    </row>
    <row r="582" spans="1:33" s="15" customFormat="1" ht="18" hidden="1" customHeight="1">
      <c r="A582" s="4" t="s">
        <v>177</v>
      </c>
      <c r="B582" s="4" t="s">
        <v>224</v>
      </c>
      <c r="C582" s="3">
        <v>5</v>
      </c>
      <c r="D582" s="79"/>
      <c r="E582" s="79"/>
      <c r="F582" s="80"/>
      <c r="G582" s="80"/>
      <c r="H582" s="86"/>
      <c r="I582" s="86"/>
      <c r="J582" s="3"/>
      <c r="K582" s="6"/>
      <c r="L582" s="7"/>
      <c r="M582" s="8"/>
      <c r="N582" s="8"/>
      <c r="O582" s="9"/>
      <c r="P582" s="87"/>
      <c r="Q582" s="98">
        <f t="shared" si="130"/>
        <v>0</v>
      </c>
      <c r="R582" s="84"/>
      <c r="S582" s="84"/>
      <c r="T582" s="84"/>
      <c r="U582" s="84"/>
      <c r="V582" s="84"/>
      <c r="W582" s="89"/>
      <c r="X582" s="89"/>
      <c r="Y582" s="89">
        <f t="shared" si="148"/>
        <v>0</v>
      </c>
      <c r="Z582" s="8"/>
      <c r="AA582" s="10"/>
      <c r="AB582" s="10"/>
      <c r="AC582" s="11" t="str">
        <f t="shared" si="149"/>
        <v>-</v>
      </c>
      <c r="AD582" s="5"/>
      <c r="AE582" s="5"/>
      <c r="AF582" s="5"/>
      <c r="AG582" s="12"/>
    </row>
    <row r="583" spans="1:33" ht="18" hidden="1" customHeight="1">
      <c r="A583" s="4" t="s">
        <v>177</v>
      </c>
      <c r="B583" s="4" t="s">
        <v>225</v>
      </c>
      <c r="C583" s="3">
        <v>3</v>
      </c>
      <c r="D583" s="79"/>
      <c r="E583" s="79"/>
      <c r="F583" s="80"/>
      <c r="G583" s="80"/>
      <c r="H583" s="86"/>
      <c r="I583" s="86"/>
      <c r="J583" s="3"/>
      <c r="K583" s="6"/>
      <c r="L583" s="7"/>
      <c r="M583" s="13"/>
      <c r="N583" s="13"/>
      <c r="O583" s="14"/>
      <c r="P583" s="87"/>
      <c r="Q583" s="98">
        <f t="shared" si="130"/>
        <v>0</v>
      </c>
      <c r="R583" s="84"/>
      <c r="S583" s="84"/>
      <c r="T583" s="84"/>
      <c r="U583" s="84"/>
      <c r="V583" s="84"/>
      <c r="W583" s="89"/>
      <c r="X583" s="89"/>
      <c r="Y583" s="89">
        <f t="shared" si="148"/>
        <v>0</v>
      </c>
      <c r="Z583" s="8"/>
      <c r="AA583" s="10"/>
      <c r="AB583" s="10"/>
      <c r="AC583" s="11" t="str">
        <f t="shared" si="149"/>
        <v>-</v>
      </c>
      <c r="AD583" s="5"/>
      <c r="AE583" s="5"/>
      <c r="AF583" s="5"/>
      <c r="AG583" s="12"/>
    </row>
    <row r="584" spans="1:33" ht="18" hidden="1" customHeight="1">
      <c r="A584" s="4" t="s">
        <v>177</v>
      </c>
      <c r="B584" s="4" t="s">
        <v>225</v>
      </c>
      <c r="C584" s="3">
        <v>4</v>
      </c>
      <c r="D584" s="79"/>
      <c r="E584" s="79"/>
      <c r="F584" s="80"/>
      <c r="G584" s="80"/>
      <c r="H584" s="86"/>
      <c r="I584" s="86"/>
      <c r="J584" s="3"/>
      <c r="K584" s="6"/>
      <c r="L584" s="7"/>
      <c r="M584" s="13"/>
      <c r="N584" s="13"/>
      <c r="O584" s="14"/>
      <c r="P584" s="87"/>
      <c r="Q584" s="98">
        <f t="shared" si="130"/>
        <v>0</v>
      </c>
      <c r="R584" s="84"/>
      <c r="S584" s="84"/>
      <c r="T584" s="84"/>
      <c r="U584" s="84"/>
      <c r="V584" s="84"/>
      <c r="W584" s="89"/>
      <c r="X584" s="89"/>
      <c r="Y584" s="89">
        <f t="shared" si="148"/>
        <v>0</v>
      </c>
      <c r="Z584" s="8"/>
      <c r="AA584" s="10"/>
      <c r="AB584" s="10"/>
      <c r="AC584" s="11" t="str">
        <f t="shared" si="149"/>
        <v>-</v>
      </c>
      <c r="AD584" s="5"/>
      <c r="AE584" s="5"/>
      <c r="AF584" s="5"/>
      <c r="AG584" s="12"/>
    </row>
    <row r="585" spans="1:33" ht="18" customHeight="1">
      <c r="A585" s="57" t="s">
        <v>177</v>
      </c>
      <c r="B585" s="57" t="s">
        <v>225</v>
      </c>
      <c r="C585" s="251">
        <v>5</v>
      </c>
      <c r="D585" s="79"/>
      <c r="E585" s="79"/>
      <c r="F585" s="80"/>
      <c r="G585" s="80"/>
      <c r="H585" s="86"/>
      <c r="I585" s="86"/>
      <c r="J585" s="55" t="s">
        <v>20</v>
      </c>
      <c r="K585" s="59" t="s">
        <v>34</v>
      </c>
      <c r="L585" s="60"/>
      <c r="M585" s="56">
        <v>45838</v>
      </c>
      <c r="N585" s="68"/>
      <c r="O585" s="68"/>
      <c r="P585" s="98">
        <v>5</v>
      </c>
      <c r="Q585" s="98">
        <f t="shared" si="130"/>
        <v>5</v>
      </c>
      <c r="R585" s="84">
        <v>5</v>
      </c>
      <c r="S585" s="84">
        <f t="shared" ref="S585" si="150">P585-R585</f>
        <v>0</v>
      </c>
      <c r="T585" s="84">
        <v>0</v>
      </c>
      <c r="U585" s="84">
        <v>0</v>
      </c>
      <c r="V585" s="84">
        <f>R585</f>
        <v>5</v>
      </c>
      <c r="W585" s="85">
        <v>111</v>
      </c>
      <c r="X585" s="85">
        <v>6</v>
      </c>
      <c r="Y585" s="85">
        <f t="shared" si="148"/>
        <v>117</v>
      </c>
      <c r="Z585" s="56">
        <v>45966</v>
      </c>
      <c r="AA585" s="259">
        <v>0.35416666666666669</v>
      </c>
      <c r="AB585" s="259">
        <v>0.6875</v>
      </c>
      <c r="AC585" s="31" t="s">
        <v>318</v>
      </c>
      <c r="AD585" s="72" t="s">
        <v>332</v>
      </c>
      <c r="AE585" s="72" t="s">
        <v>326</v>
      </c>
      <c r="AF585" s="58" t="s">
        <v>360</v>
      </c>
      <c r="AG585" s="71" t="s">
        <v>314</v>
      </c>
    </row>
    <row r="586" spans="1:33" ht="18" hidden="1" customHeight="1">
      <c r="A586" s="57" t="s">
        <v>177</v>
      </c>
      <c r="B586" s="57" t="s">
        <v>226</v>
      </c>
      <c r="C586" s="55">
        <v>3</v>
      </c>
      <c r="D586" s="79">
        <v>2</v>
      </c>
      <c r="E586" s="79">
        <v>1</v>
      </c>
      <c r="F586" s="80">
        <v>2</v>
      </c>
      <c r="G586" s="80">
        <v>1</v>
      </c>
      <c r="H586" s="86"/>
      <c r="I586" s="86"/>
      <c r="J586" s="55" t="s">
        <v>42</v>
      </c>
      <c r="K586" s="59">
        <v>1</v>
      </c>
      <c r="L586" s="60">
        <v>1</v>
      </c>
      <c r="M586" s="56">
        <v>45702</v>
      </c>
      <c r="N586" s="56"/>
      <c r="O586" s="56">
        <v>45748</v>
      </c>
      <c r="P586" s="98">
        <v>2</v>
      </c>
      <c r="Q586" s="98">
        <f t="shared" ref="Q586:Q649" si="151">R586+S586</f>
        <v>1</v>
      </c>
      <c r="R586" s="84">
        <v>1</v>
      </c>
      <c r="S586" s="84"/>
      <c r="T586" s="84">
        <f>R586</f>
        <v>1</v>
      </c>
      <c r="U586" s="84">
        <v>0</v>
      </c>
      <c r="V586" s="84">
        <v>0</v>
      </c>
      <c r="W586" s="89">
        <v>57</v>
      </c>
      <c r="X586" s="89">
        <v>4</v>
      </c>
      <c r="Y586" s="89">
        <f t="shared" si="148"/>
        <v>61</v>
      </c>
      <c r="Z586" s="56">
        <v>45771</v>
      </c>
      <c r="AA586" s="61">
        <v>0.375</v>
      </c>
      <c r="AB586" s="61">
        <v>0.51041666666666663</v>
      </c>
      <c r="AC586" s="11" t="str">
        <f t="shared" si="149"/>
        <v>인천-인천</v>
      </c>
      <c r="AD586" s="58" t="s">
        <v>311</v>
      </c>
      <c r="AE586" s="58" t="s">
        <v>311</v>
      </c>
      <c r="AF586" s="58" t="s">
        <v>388</v>
      </c>
      <c r="AG586" s="58" t="s">
        <v>309</v>
      </c>
    </row>
    <row r="587" spans="1:33" ht="18" customHeight="1">
      <c r="A587" s="57" t="s">
        <v>177</v>
      </c>
      <c r="B587" s="57" t="s">
        <v>226</v>
      </c>
      <c r="C587" s="251">
        <v>4</v>
      </c>
      <c r="D587" s="79">
        <v>2</v>
      </c>
      <c r="E587" s="79">
        <v>1</v>
      </c>
      <c r="F587" s="80">
        <v>2</v>
      </c>
      <c r="G587" s="80">
        <v>1</v>
      </c>
      <c r="H587" s="86"/>
      <c r="I587" s="86"/>
      <c r="J587" s="55" t="s">
        <v>42</v>
      </c>
      <c r="K587" s="59">
        <v>1</v>
      </c>
      <c r="L587" s="60">
        <v>1</v>
      </c>
      <c r="M587" s="56">
        <v>45702</v>
      </c>
      <c r="N587" s="56"/>
      <c r="O587" s="56">
        <v>45734</v>
      </c>
      <c r="P587" s="98">
        <v>2</v>
      </c>
      <c r="Q587" s="98">
        <f t="shared" si="151"/>
        <v>2</v>
      </c>
      <c r="R587" s="84">
        <v>1</v>
      </c>
      <c r="S587" s="84">
        <f t="shared" ref="S587" si="152">P587-R587</f>
        <v>1</v>
      </c>
      <c r="T587" s="84">
        <f>R587</f>
        <v>1</v>
      </c>
      <c r="U587" s="84">
        <v>0</v>
      </c>
      <c r="V587" s="84">
        <f>S587</f>
        <v>1</v>
      </c>
      <c r="W587" s="89">
        <v>66</v>
      </c>
      <c r="X587" s="89">
        <v>4</v>
      </c>
      <c r="Y587" s="89">
        <f t="shared" si="148"/>
        <v>70</v>
      </c>
      <c r="Z587" s="56">
        <v>45979</v>
      </c>
      <c r="AA587" s="259">
        <v>0.39583333333333331</v>
      </c>
      <c r="AB587" s="259">
        <v>0.625</v>
      </c>
      <c r="AC587" s="11" t="str">
        <f t="shared" si="149"/>
        <v>인천-인천</v>
      </c>
      <c r="AD587" s="72" t="s">
        <v>311</v>
      </c>
      <c r="AE587" s="72" t="s">
        <v>311</v>
      </c>
      <c r="AF587" s="58" t="s">
        <v>397</v>
      </c>
      <c r="AG587" s="72" t="s">
        <v>309</v>
      </c>
    </row>
    <row r="588" spans="1:33" ht="18" hidden="1" customHeight="1">
      <c r="A588" s="4" t="s">
        <v>177</v>
      </c>
      <c r="B588" s="4" t="s">
        <v>226</v>
      </c>
      <c r="C588" s="3">
        <v>5</v>
      </c>
      <c r="D588" s="79"/>
      <c r="E588" s="79"/>
      <c r="F588" s="80"/>
      <c r="G588" s="80"/>
      <c r="H588" s="86"/>
      <c r="I588" s="86"/>
      <c r="J588" s="3"/>
      <c r="K588" s="6"/>
      <c r="L588" s="7"/>
      <c r="M588" s="8"/>
      <c r="N588" s="8"/>
      <c r="O588" s="9"/>
      <c r="P588" s="87"/>
      <c r="Q588" s="98">
        <f t="shared" si="151"/>
        <v>0</v>
      </c>
      <c r="R588" s="84"/>
      <c r="S588" s="84"/>
      <c r="T588" s="84"/>
      <c r="U588" s="84"/>
      <c r="V588" s="84"/>
      <c r="W588" s="89"/>
      <c r="X588" s="89"/>
      <c r="Y588" s="89">
        <f t="shared" si="148"/>
        <v>0</v>
      </c>
      <c r="Z588" s="8"/>
      <c r="AA588" s="10"/>
      <c r="AB588" s="10"/>
      <c r="AC588" s="11" t="str">
        <f t="shared" si="149"/>
        <v>-</v>
      </c>
      <c r="AD588" s="5"/>
      <c r="AE588" s="5"/>
      <c r="AF588" s="5"/>
      <c r="AG588" s="12"/>
    </row>
    <row r="589" spans="1:33" ht="18" hidden="1" customHeight="1">
      <c r="A589" s="57" t="s">
        <v>177</v>
      </c>
      <c r="B589" s="57" t="s">
        <v>227</v>
      </c>
      <c r="C589" s="55">
        <v>3</v>
      </c>
      <c r="D589" s="79"/>
      <c r="E589" s="79"/>
      <c r="F589" s="80">
        <v>1</v>
      </c>
      <c r="G589" s="80">
        <v>0</v>
      </c>
      <c r="H589" s="86"/>
      <c r="I589" s="86"/>
      <c r="J589" s="55" t="s">
        <v>20</v>
      </c>
      <c r="K589" s="59">
        <v>1</v>
      </c>
      <c r="L589" s="60"/>
      <c r="M589" s="56">
        <v>45709</v>
      </c>
      <c r="N589" s="56"/>
      <c r="O589" s="56"/>
      <c r="P589" s="98">
        <v>1</v>
      </c>
      <c r="Q589" s="98">
        <f t="shared" si="151"/>
        <v>0</v>
      </c>
      <c r="R589" s="84">
        <v>0</v>
      </c>
      <c r="S589" s="84"/>
      <c r="T589" s="84">
        <f t="shared" ref="T589:T590" si="153">R589</f>
        <v>0</v>
      </c>
      <c r="U589" s="84">
        <v>0</v>
      </c>
      <c r="V589" s="84">
        <v>0</v>
      </c>
      <c r="W589" s="89">
        <v>23</v>
      </c>
      <c r="X589" s="89">
        <v>2</v>
      </c>
      <c r="Y589" s="89">
        <f t="shared" si="148"/>
        <v>25</v>
      </c>
      <c r="Z589" s="56">
        <v>45842</v>
      </c>
      <c r="AA589" s="61">
        <v>0.35416666666666669</v>
      </c>
      <c r="AB589" s="61">
        <v>0.625</v>
      </c>
      <c r="AC589" s="11" t="str">
        <f t="shared" si="149"/>
        <v>인천-영종</v>
      </c>
      <c r="AD589" s="58" t="s">
        <v>311</v>
      </c>
      <c r="AE589" s="58" t="s">
        <v>308</v>
      </c>
      <c r="AF589" s="58" t="s">
        <v>364</v>
      </c>
      <c r="AG589" s="204" t="s">
        <v>309</v>
      </c>
    </row>
    <row r="590" spans="1:33" ht="18" hidden="1" customHeight="1">
      <c r="A590" s="57" t="s">
        <v>177</v>
      </c>
      <c r="B590" s="57" t="s">
        <v>227</v>
      </c>
      <c r="C590" s="55">
        <v>4</v>
      </c>
      <c r="D590" s="79"/>
      <c r="E590" s="79"/>
      <c r="F590" s="80">
        <v>2</v>
      </c>
      <c r="G590" s="80">
        <v>1</v>
      </c>
      <c r="H590" s="86"/>
      <c r="I590" s="86"/>
      <c r="J590" s="55" t="s">
        <v>20</v>
      </c>
      <c r="K590" s="59">
        <v>1</v>
      </c>
      <c r="L590" s="60"/>
      <c r="M590" s="56">
        <v>45709</v>
      </c>
      <c r="N590" s="56"/>
      <c r="O590" s="56"/>
      <c r="P590" s="98">
        <v>2</v>
      </c>
      <c r="Q590" s="98">
        <f t="shared" si="151"/>
        <v>1</v>
      </c>
      <c r="R590" s="84">
        <v>1</v>
      </c>
      <c r="S590" s="84"/>
      <c r="T590" s="84">
        <f t="shared" si="153"/>
        <v>1</v>
      </c>
      <c r="U590" s="84">
        <v>0</v>
      </c>
      <c r="V590" s="84">
        <v>0</v>
      </c>
      <c r="W590" s="89">
        <v>40</v>
      </c>
      <c r="X590" s="89">
        <v>3</v>
      </c>
      <c r="Y590" s="89">
        <f t="shared" si="148"/>
        <v>43</v>
      </c>
      <c r="Z590" s="56">
        <v>45842</v>
      </c>
      <c r="AA590" s="61">
        <v>0.35416666666666669</v>
      </c>
      <c r="AB590" s="61">
        <v>0.625</v>
      </c>
      <c r="AC590" s="11" t="str">
        <f t="shared" si="149"/>
        <v>인천-영종</v>
      </c>
      <c r="AD590" s="58" t="s">
        <v>311</v>
      </c>
      <c r="AE590" s="58" t="s">
        <v>308</v>
      </c>
      <c r="AF590" s="58" t="s">
        <v>364</v>
      </c>
      <c r="AG590" s="204" t="s">
        <v>309</v>
      </c>
    </row>
    <row r="591" spans="1:33" ht="18" hidden="1" customHeight="1">
      <c r="A591" s="57" t="s">
        <v>177</v>
      </c>
      <c r="B591" s="57" t="s">
        <v>227</v>
      </c>
      <c r="C591" s="55">
        <v>5</v>
      </c>
      <c r="D591" s="79"/>
      <c r="E591" s="79"/>
      <c r="F591" s="80"/>
      <c r="G591" s="80"/>
      <c r="H591" s="86">
        <v>3</v>
      </c>
      <c r="I591" s="86">
        <v>1</v>
      </c>
      <c r="J591" s="55" t="s">
        <v>20</v>
      </c>
      <c r="K591" s="59">
        <v>2</v>
      </c>
      <c r="L591" s="60"/>
      <c r="M591" s="56">
        <v>45734</v>
      </c>
      <c r="N591" s="56"/>
      <c r="O591" s="56"/>
      <c r="P591" s="98">
        <v>3</v>
      </c>
      <c r="Q591" s="98">
        <f t="shared" si="151"/>
        <v>1</v>
      </c>
      <c r="R591" s="84">
        <v>1</v>
      </c>
      <c r="S591" s="84"/>
      <c r="T591" s="84">
        <v>0</v>
      </c>
      <c r="U591" s="84">
        <f>Q591</f>
        <v>1</v>
      </c>
      <c r="V591" s="84">
        <v>0</v>
      </c>
      <c r="W591" s="89">
        <v>48</v>
      </c>
      <c r="X591" s="89">
        <v>3</v>
      </c>
      <c r="Y591" s="89">
        <v>51</v>
      </c>
      <c r="Z591" s="56">
        <v>45833</v>
      </c>
      <c r="AA591" s="61">
        <v>0.3611111111111111</v>
      </c>
      <c r="AB591" s="61">
        <v>0.64583333333333337</v>
      </c>
      <c r="AC591" s="31" t="s">
        <v>318</v>
      </c>
      <c r="AD591" s="58" t="s">
        <v>311</v>
      </c>
      <c r="AE591" s="58" t="s">
        <v>369</v>
      </c>
      <c r="AF591" s="58" t="s">
        <v>370</v>
      </c>
      <c r="AG591" s="204" t="s">
        <v>309</v>
      </c>
    </row>
    <row r="592" spans="1:33" ht="18" hidden="1" customHeight="1">
      <c r="A592" s="4" t="s">
        <v>177</v>
      </c>
      <c r="B592" s="4" t="s">
        <v>228</v>
      </c>
      <c r="C592" s="3">
        <v>3</v>
      </c>
      <c r="D592" s="79"/>
      <c r="E592" s="79"/>
      <c r="F592" s="80"/>
      <c r="G592" s="80"/>
      <c r="H592" s="86"/>
      <c r="I592" s="86"/>
      <c r="J592" s="3"/>
      <c r="K592" s="6"/>
      <c r="L592" s="7"/>
      <c r="M592" s="13"/>
      <c r="N592" s="13"/>
      <c r="O592" s="14"/>
      <c r="P592" s="87"/>
      <c r="Q592" s="98">
        <f t="shared" si="151"/>
        <v>0</v>
      </c>
      <c r="R592" s="84"/>
      <c r="S592" s="84"/>
      <c r="T592" s="84"/>
      <c r="U592" s="84"/>
      <c r="V592" s="84"/>
      <c r="W592" s="89"/>
      <c r="X592" s="89"/>
      <c r="Y592" s="89">
        <f t="shared" ref="Y592:Y609" si="154">SUM(W592:X592)</f>
        <v>0</v>
      </c>
      <c r="Z592" s="8"/>
      <c r="AA592" s="10"/>
      <c r="AB592" s="10"/>
      <c r="AC592" s="11" t="str">
        <f t="shared" ref="AC592:AC611" si="155">CONCATENATE(AD592,"-",AE592)</f>
        <v>-</v>
      </c>
      <c r="AD592" s="5"/>
      <c r="AE592" s="5"/>
      <c r="AF592" s="5"/>
      <c r="AG592" s="12"/>
    </row>
    <row r="593" spans="1:33" ht="18" hidden="1" customHeight="1">
      <c r="A593" s="4" t="s">
        <v>177</v>
      </c>
      <c r="B593" s="4" t="s">
        <v>228</v>
      </c>
      <c r="C593" s="3">
        <v>4</v>
      </c>
      <c r="D593" s="79"/>
      <c r="E593" s="79"/>
      <c r="F593" s="80"/>
      <c r="G593" s="80"/>
      <c r="H593" s="86"/>
      <c r="I593" s="86"/>
      <c r="J593" s="3"/>
      <c r="K593" s="6"/>
      <c r="L593" s="7"/>
      <c r="M593" s="13"/>
      <c r="N593" s="13"/>
      <c r="O593" s="14"/>
      <c r="P593" s="87"/>
      <c r="Q593" s="98">
        <f t="shared" si="151"/>
        <v>0</v>
      </c>
      <c r="R593" s="84"/>
      <c r="S593" s="84"/>
      <c r="T593" s="84"/>
      <c r="U593" s="84"/>
      <c r="V593" s="84"/>
      <c r="W593" s="89"/>
      <c r="X593" s="89"/>
      <c r="Y593" s="89">
        <f t="shared" si="154"/>
        <v>0</v>
      </c>
      <c r="Z593" s="8"/>
      <c r="AA593" s="10"/>
      <c r="AB593" s="10"/>
      <c r="AC593" s="11" t="str">
        <f t="shared" si="155"/>
        <v>-</v>
      </c>
      <c r="AD593" s="5"/>
      <c r="AE593" s="5"/>
      <c r="AF593" s="5"/>
      <c r="AG593" s="12"/>
    </row>
    <row r="594" spans="1:33" ht="18" hidden="1" customHeight="1">
      <c r="A594" s="4" t="s">
        <v>177</v>
      </c>
      <c r="B594" s="4" t="s">
        <v>228</v>
      </c>
      <c r="C594" s="3">
        <v>5</v>
      </c>
      <c r="D594" s="79"/>
      <c r="E594" s="79"/>
      <c r="F594" s="80"/>
      <c r="G594" s="80"/>
      <c r="H594" s="86"/>
      <c r="I594" s="86"/>
      <c r="J594" s="3"/>
      <c r="K594" s="6"/>
      <c r="L594" s="7"/>
      <c r="M594" s="13"/>
      <c r="N594" s="13"/>
      <c r="O594" s="14"/>
      <c r="P594" s="87"/>
      <c r="Q594" s="98">
        <f t="shared" si="151"/>
        <v>0</v>
      </c>
      <c r="R594" s="84"/>
      <c r="S594" s="84"/>
      <c r="T594" s="84"/>
      <c r="U594" s="84"/>
      <c r="V594" s="84"/>
      <c r="W594" s="89"/>
      <c r="X594" s="89"/>
      <c r="Y594" s="89">
        <f t="shared" si="154"/>
        <v>0</v>
      </c>
      <c r="Z594" s="8"/>
      <c r="AA594" s="10"/>
      <c r="AB594" s="10"/>
      <c r="AC594" s="11" t="str">
        <f t="shared" si="155"/>
        <v>-</v>
      </c>
      <c r="AD594" s="5"/>
      <c r="AE594" s="5"/>
      <c r="AF594" s="5"/>
      <c r="AG594" s="12"/>
    </row>
    <row r="595" spans="1:33" ht="18" hidden="1" customHeight="1">
      <c r="A595" s="4" t="s">
        <v>177</v>
      </c>
      <c r="B595" s="4" t="s">
        <v>229</v>
      </c>
      <c r="C595" s="3">
        <v>3</v>
      </c>
      <c r="D595" s="79"/>
      <c r="E595" s="79"/>
      <c r="F595" s="80"/>
      <c r="G595" s="80"/>
      <c r="H595" s="86"/>
      <c r="I595" s="86"/>
      <c r="J595" s="3"/>
      <c r="K595" s="6"/>
      <c r="L595" s="7"/>
      <c r="M595" s="13"/>
      <c r="N595" s="13"/>
      <c r="O595" s="14"/>
      <c r="P595" s="87"/>
      <c r="Q595" s="98">
        <f t="shared" si="151"/>
        <v>0</v>
      </c>
      <c r="R595" s="84"/>
      <c r="S595" s="84"/>
      <c r="T595" s="84"/>
      <c r="U595" s="84"/>
      <c r="V595" s="84"/>
      <c r="W595" s="89"/>
      <c r="X595" s="89"/>
      <c r="Y595" s="89">
        <f t="shared" si="154"/>
        <v>0</v>
      </c>
      <c r="Z595" s="8"/>
      <c r="AA595" s="10"/>
      <c r="AB595" s="10"/>
      <c r="AC595" s="11" t="str">
        <f t="shared" si="155"/>
        <v>-</v>
      </c>
      <c r="AD595" s="5"/>
      <c r="AE595" s="5"/>
      <c r="AF595" s="5"/>
      <c r="AG595" s="12"/>
    </row>
    <row r="596" spans="1:33" ht="18" hidden="1" customHeight="1">
      <c r="A596" s="4" t="s">
        <v>177</v>
      </c>
      <c r="B596" s="4" t="s">
        <v>229</v>
      </c>
      <c r="C596" s="3">
        <v>4</v>
      </c>
      <c r="D596" s="79"/>
      <c r="E596" s="79"/>
      <c r="F596" s="80"/>
      <c r="G596" s="80"/>
      <c r="H596" s="86"/>
      <c r="I596" s="86"/>
      <c r="J596" s="3"/>
      <c r="K596" s="6"/>
      <c r="L596" s="7"/>
      <c r="M596" s="13"/>
      <c r="N596" s="13"/>
      <c r="O596" s="14"/>
      <c r="P596" s="87"/>
      <c r="Q596" s="98">
        <f t="shared" si="151"/>
        <v>0</v>
      </c>
      <c r="R596" s="84"/>
      <c r="S596" s="84"/>
      <c r="T596" s="84"/>
      <c r="U596" s="84"/>
      <c r="V596" s="84"/>
      <c r="W596" s="89"/>
      <c r="X596" s="89"/>
      <c r="Y596" s="89">
        <f t="shared" si="154"/>
        <v>0</v>
      </c>
      <c r="Z596" s="8"/>
      <c r="AA596" s="10"/>
      <c r="AB596" s="10"/>
      <c r="AC596" s="11" t="str">
        <f t="shared" si="155"/>
        <v>-</v>
      </c>
      <c r="AD596" s="5"/>
      <c r="AE596" s="5"/>
      <c r="AF596" s="5"/>
      <c r="AG596" s="12"/>
    </row>
    <row r="597" spans="1:33" ht="18" customHeight="1">
      <c r="A597" s="57" t="s">
        <v>177</v>
      </c>
      <c r="B597" s="57" t="s">
        <v>229</v>
      </c>
      <c r="C597" s="251">
        <v>5</v>
      </c>
      <c r="D597" s="79"/>
      <c r="E597" s="79"/>
      <c r="F597" s="80"/>
      <c r="G597" s="80"/>
      <c r="H597" s="86"/>
      <c r="I597" s="86"/>
      <c r="J597" s="55" t="s">
        <v>20</v>
      </c>
      <c r="K597" s="59" t="s">
        <v>74</v>
      </c>
      <c r="L597" s="60"/>
      <c r="M597" s="56">
        <v>45838</v>
      </c>
      <c r="N597" s="68"/>
      <c r="O597" s="68"/>
      <c r="P597" s="98">
        <v>2</v>
      </c>
      <c r="Q597" s="98">
        <f t="shared" si="151"/>
        <v>2</v>
      </c>
      <c r="R597" s="84">
        <v>2</v>
      </c>
      <c r="S597" s="84">
        <f t="shared" ref="S597" si="156">P597-R597</f>
        <v>0</v>
      </c>
      <c r="T597" s="84">
        <v>0</v>
      </c>
      <c r="U597" s="84">
        <f>R597</f>
        <v>2</v>
      </c>
      <c r="V597" s="84">
        <v>0</v>
      </c>
      <c r="W597" s="85">
        <v>47</v>
      </c>
      <c r="X597" s="85">
        <v>3</v>
      </c>
      <c r="Y597" s="85">
        <f t="shared" si="154"/>
        <v>50</v>
      </c>
      <c r="Z597" s="56">
        <v>45944</v>
      </c>
      <c r="AA597" s="259">
        <v>0.34722222222222227</v>
      </c>
      <c r="AB597" s="259">
        <v>0.6875</v>
      </c>
      <c r="AC597" s="31" t="s">
        <v>318</v>
      </c>
      <c r="AD597" s="72" t="s">
        <v>332</v>
      </c>
      <c r="AE597" s="72" t="s">
        <v>326</v>
      </c>
      <c r="AF597" s="58" t="s">
        <v>327</v>
      </c>
      <c r="AG597" s="71" t="s">
        <v>309</v>
      </c>
    </row>
    <row r="598" spans="1:33" ht="18" hidden="1" customHeight="1">
      <c r="A598" s="57" t="s">
        <v>177</v>
      </c>
      <c r="B598" s="57" t="s">
        <v>230</v>
      </c>
      <c r="C598" s="55">
        <v>3</v>
      </c>
      <c r="D598" s="79">
        <v>1</v>
      </c>
      <c r="E598" s="79">
        <v>1</v>
      </c>
      <c r="F598" s="80">
        <v>1</v>
      </c>
      <c r="G598" s="80">
        <v>1</v>
      </c>
      <c r="H598" s="86"/>
      <c r="I598" s="86"/>
      <c r="J598" s="55" t="s">
        <v>20</v>
      </c>
      <c r="K598" s="59">
        <v>1</v>
      </c>
      <c r="L598" s="60"/>
      <c r="M598" s="56">
        <v>45677</v>
      </c>
      <c r="N598" s="56"/>
      <c r="O598" s="56"/>
      <c r="P598" s="98">
        <v>1</v>
      </c>
      <c r="Q598" s="98">
        <f t="shared" si="151"/>
        <v>1</v>
      </c>
      <c r="R598" s="84">
        <v>1</v>
      </c>
      <c r="S598" s="84"/>
      <c r="T598" s="84">
        <f t="shared" ref="T598:T599" si="157">R598</f>
        <v>1</v>
      </c>
      <c r="U598" s="84">
        <v>0</v>
      </c>
      <c r="V598" s="84">
        <v>0</v>
      </c>
      <c r="W598" s="89">
        <v>30</v>
      </c>
      <c r="X598" s="89">
        <v>4</v>
      </c>
      <c r="Y598" s="89">
        <f t="shared" si="154"/>
        <v>34</v>
      </c>
      <c r="Z598" s="56">
        <v>45771</v>
      </c>
      <c r="AA598" s="61">
        <v>0.3611111111111111</v>
      </c>
      <c r="AB598" s="61">
        <v>0.64583333333333337</v>
      </c>
      <c r="AC598" s="11" t="str">
        <f t="shared" si="155"/>
        <v>인천-인천</v>
      </c>
      <c r="AD598" s="58" t="s">
        <v>311</v>
      </c>
      <c r="AE598" s="58" t="s">
        <v>311</v>
      </c>
      <c r="AF598" s="58" t="s">
        <v>398</v>
      </c>
      <c r="AG598" s="204" t="s">
        <v>309</v>
      </c>
    </row>
    <row r="599" spans="1:33" ht="18" hidden="1" customHeight="1">
      <c r="A599" s="57" t="s">
        <v>177</v>
      </c>
      <c r="B599" s="57" t="s">
        <v>230</v>
      </c>
      <c r="C599" s="55">
        <v>4</v>
      </c>
      <c r="D599" s="79">
        <v>2</v>
      </c>
      <c r="E599" s="79">
        <v>1</v>
      </c>
      <c r="F599" s="80">
        <v>2</v>
      </c>
      <c r="G599" s="80">
        <v>1</v>
      </c>
      <c r="H599" s="86"/>
      <c r="I599" s="86"/>
      <c r="J599" s="55" t="s">
        <v>20</v>
      </c>
      <c r="K599" s="59">
        <v>1</v>
      </c>
      <c r="L599" s="60"/>
      <c r="M599" s="56">
        <v>45677</v>
      </c>
      <c r="N599" s="56"/>
      <c r="O599" s="56"/>
      <c r="P599" s="98">
        <v>2</v>
      </c>
      <c r="Q599" s="98">
        <f t="shared" si="151"/>
        <v>1</v>
      </c>
      <c r="R599" s="84">
        <v>1</v>
      </c>
      <c r="S599" s="84"/>
      <c r="T599" s="84">
        <f t="shared" si="157"/>
        <v>1</v>
      </c>
      <c r="U599" s="84">
        <v>0</v>
      </c>
      <c r="V599" s="84">
        <v>0</v>
      </c>
      <c r="W599" s="89">
        <v>37</v>
      </c>
      <c r="X599" s="89">
        <v>4</v>
      </c>
      <c r="Y599" s="89">
        <f t="shared" si="154"/>
        <v>41</v>
      </c>
      <c r="Z599" s="56">
        <v>45770</v>
      </c>
      <c r="AA599" s="61">
        <v>0.35416666666666669</v>
      </c>
      <c r="AB599" s="61">
        <v>0.6875</v>
      </c>
      <c r="AC599" s="11" t="str">
        <f t="shared" si="155"/>
        <v>인천-강화</v>
      </c>
      <c r="AD599" s="58" t="s">
        <v>311</v>
      </c>
      <c r="AE599" s="58" t="s">
        <v>22</v>
      </c>
      <c r="AF599" s="58" t="s">
        <v>342</v>
      </c>
      <c r="AG599" s="204" t="s">
        <v>314</v>
      </c>
    </row>
    <row r="600" spans="1:33" ht="18" hidden="1" customHeight="1">
      <c r="A600" s="4" t="s">
        <v>177</v>
      </c>
      <c r="B600" s="4" t="s">
        <v>230</v>
      </c>
      <c r="C600" s="3">
        <v>5</v>
      </c>
      <c r="D600" s="79"/>
      <c r="E600" s="79"/>
      <c r="F600" s="80"/>
      <c r="G600" s="80"/>
      <c r="H600" s="86"/>
      <c r="I600" s="86"/>
      <c r="J600" s="3"/>
      <c r="K600" s="6"/>
      <c r="L600" s="7"/>
      <c r="M600" s="8"/>
      <c r="N600" s="8"/>
      <c r="O600" s="9"/>
      <c r="P600" s="87"/>
      <c r="Q600" s="98">
        <f t="shared" si="151"/>
        <v>0</v>
      </c>
      <c r="R600" s="84"/>
      <c r="S600" s="84"/>
      <c r="T600" s="84"/>
      <c r="U600" s="84"/>
      <c r="V600" s="84"/>
      <c r="W600" s="89"/>
      <c r="X600" s="89"/>
      <c r="Y600" s="89">
        <f t="shared" si="154"/>
        <v>0</v>
      </c>
      <c r="Z600" s="8"/>
      <c r="AA600" s="10"/>
      <c r="AB600" s="10"/>
      <c r="AC600" s="11" t="str">
        <f t="shared" si="155"/>
        <v>-</v>
      </c>
      <c r="AD600" s="5"/>
      <c r="AE600" s="5"/>
      <c r="AF600" s="5"/>
      <c r="AG600" s="12"/>
    </row>
    <row r="601" spans="1:33" ht="18" hidden="1" customHeight="1">
      <c r="A601" s="4" t="s">
        <v>177</v>
      </c>
      <c r="B601" s="4" t="s">
        <v>231</v>
      </c>
      <c r="C601" s="3">
        <v>3</v>
      </c>
      <c r="D601" s="79"/>
      <c r="E601" s="79"/>
      <c r="F601" s="80"/>
      <c r="G601" s="80"/>
      <c r="H601" s="86"/>
      <c r="I601" s="86"/>
      <c r="J601" s="3"/>
      <c r="K601" s="6"/>
      <c r="L601" s="7"/>
      <c r="M601" s="8"/>
      <c r="N601" s="8"/>
      <c r="O601" s="9"/>
      <c r="P601" s="87"/>
      <c r="Q601" s="98">
        <f t="shared" si="151"/>
        <v>0</v>
      </c>
      <c r="R601" s="84"/>
      <c r="S601" s="84"/>
      <c r="T601" s="84"/>
      <c r="U601" s="84"/>
      <c r="V601" s="84"/>
      <c r="W601" s="89"/>
      <c r="X601" s="89"/>
      <c r="Y601" s="89">
        <f t="shared" si="154"/>
        <v>0</v>
      </c>
      <c r="Z601" s="8"/>
      <c r="AA601" s="10"/>
      <c r="AB601" s="10"/>
      <c r="AC601" s="11" t="str">
        <f t="shared" si="155"/>
        <v>-</v>
      </c>
      <c r="AD601" s="5"/>
      <c r="AE601" s="5"/>
      <c r="AF601" s="5"/>
      <c r="AG601" s="12"/>
    </row>
    <row r="602" spans="1:33" ht="18" hidden="1" customHeight="1">
      <c r="A602" s="57" t="s">
        <v>177</v>
      </c>
      <c r="B602" s="57" t="s">
        <v>231</v>
      </c>
      <c r="C602" s="55">
        <v>4</v>
      </c>
      <c r="D602" s="79">
        <v>5</v>
      </c>
      <c r="E602" s="79">
        <v>1</v>
      </c>
      <c r="F602" s="80">
        <v>5</v>
      </c>
      <c r="G602" s="80">
        <v>1</v>
      </c>
      <c r="H602" s="86"/>
      <c r="I602" s="86"/>
      <c r="J602" s="55" t="s">
        <v>20</v>
      </c>
      <c r="K602" s="59">
        <v>1</v>
      </c>
      <c r="L602" s="60"/>
      <c r="M602" s="56">
        <v>45670</v>
      </c>
      <c r="N602" s="56"/>
      <c r="O602" s="56"/>
      <c r="P602" s="98">
        <v>5</v>
      </c>
      <c r="Q602" s="98">
        <f t="shared" si="151"/>
        <v>1</v>
      </c>
      <c r="R602" s="84">
        <v>1</v>
      </c>
      <c r="S602" s="84"/>
      <c r="T602" s="84">
        <f>R602</f>
        <v>1</v>
      </c>
      <c r="U602" s="84">
        <v>0</v>
      </c>
      <c r="V602" s="84">
        <v>0</v>
      </c>
      <c r="W602" s="89">
        <v>119</v>
      </c>
      <c r="X602" s="89">
        <v>6</v>
      </c>
      <c r="Y602" s="89">
        <f t="shared" si="154"/>
        <v>125</v>
      </c>
      <c r="Z602" s="56">
        <v>45769</v>
      </c>
      <c r="AA602" s="61">
        <v>0.36805555555555558</v>
      </c>
      <c r="AB602" s="61">
        <v>0.63194444444444442</v>
      </c>
      <c r="AC602" s="11" t="str">
        <f t="shared" si="155"/>
        <v>인천-강화</v>
      </c>
      <c r="AD602" s="58" t="s">
        <v>311</v>
      </c>
      <c r="AE602" s="58" t="s">
        <v>22</v>
      </c>
      <c r="AF602" s="58" t="s">
        <v>399</v>
      </c>
      <c r="AG602" s="204" t="s">
        <v>314</v>
      </c>
    </row>
    <row r="603" spans="1:33" ht="18" hidden="1" customHeight="1">
      <c r="A603" s="4" t="s">
        <v>177</v>
      </c>
      <c r="B603" s="4" t="s">
        <v>231</v>
      </c>
      <c r="C603" s="3">
        <v>5</v>
      </c>
      <c r="D603" s="79"/>
      <c r="E603" s="79"/>
      <c r="F603" s="80"/>
      <c r="G603" s="80"/>
      <c r="H603" s="86"/>
      <c r="I603" s="86"/>
      <c r="J603" s="3"/>
      <c r="K603" s="6"/>
      <c r="L603" s="7"/>
      <c r="M603" s="8"/>
      <c r="N603" s="8"/>
      <c r="O603" s="9"/>
      <c r="P603" s="87"/>
      <c r="Q603" s="98">
        <f t="shared" si="151"/>
        <v>0</v>
      </c>
      <c r="R603" s="84"/>
      <c r="S603" s="84"/>
      <c r="T603" s="84"/>
      <c r="U603" s="84"/>
      <c r="V603" s="84"/>
      <c r="W603" s="89"/>
      <c r="X603" s="89"/>
      <c r="Y603" s="89">
        <f t="shared" si="154"/>
        <v>0</v>
      </c>
      <c r="Z603" s="8"/>
      <c r="AA603" s="10"/>
      <c r="AB603" s="10"/>
      <c r="AC603" s="11" t="str">
        <f t="shared" si="155"/>
        <v>-</v>
      </c>
      <c r="AD603" s="5"/>
      <c r="AE603" s="5"/>
      <c r="AF603" s="5"/>
      <c r="AG603" s="12"/>
    </row>
    <row r="604" spans="1:33" ht="18" hidden="1" customHeight="1">
      <c r="A604" s="4" t="s">
        <v>177</v>
      </c>
      <c r="B604" s="4" t="s">
        <v>232</v>
      </c>
      <c r="C604" s="3">
        <v>3</v>
      </c>
      <c r="D604" s="79"/>
      <c r="E604" s="79"/>
      <c r="F604" s="80"/>
      <c r="G604" s="80"/>
      <c r="H604" s="86"/>
      <c r="I604" s="86"/>
      <c r="J604" s="3"/>
      <c r="K604" s="6"/>
      <c r="L604" s="7"/>
      <c r="M604" s="8"/>
      <c r="N604" s="8"/>
      <c r="O604" s="9"/>
      <c r="P604" s="87"/>
      <c r="Q604" s="98">
        <f t="shared" si="151"/>
        <v>0</v>
      </c>
      <c r="R604" s="84"/>
      <c r="S604" s="84"/>
      <c r="T604" s="84"/>
      <c r="U604" s="84"/>
      <c r="V604" s="84"/>
      <c r="W604" s="89"/>
      <c r="X604" s="89"/>
      <c r="Y604" s="89">
        <f t="shared" si="154"/>
        <v>0</v>
      </c>
      <c r="Z604" s="8"/>
      <c r="AA604" s="10"/>
      <c r="AB604" s="10"/>
      <c r="AC604" s="11" t="str">
        <f t="shared" si="155"/>
        <v>-</v>
      </c>
      <c r="AD604" s="5"/>
      <c r="AE604" s="5"/>
      <c r="AF604" s="5"/>
      <c r="AG604" s="12"/>
    </row>
    <row r="605" spans="1:33" ht="18" hidden="1" customHeight="1">
      <c r="A605" s="18" t="s">
        <v>177</v>
      </c>
      <c r="B605" s="18" t="s">
        <v>232</v>
      </c>
      <c r="C605" s="19">
        <v>4</v>
      </c>
      <c r="D605" s="90">
        <v>4</v>
      </c>
      <c r="E605" s="90">
        <v>1</v>
      </c>
      <c r="F605" s="91"/>
      <c r="G605" s="91"/>
      <c r="H605" s="92"/>
      <c r="I605" s="92"/>
      <c r="J605" s="19" t="s">
        <v>30</v>
      </c>
      <c r="K605" s="21">
        <v>1</v>
      </c>
      <c r="L605" s="22"/>
      <c r="M605" s="23">
        <v>45677</v>
      </c>
      <c r="N605" s="23">
        <v>45730</v>
      </c>
      <c r="O605" s="23"/>
      <c r="P605" s="93">
        <v>5</v>
      </c>
      <c r="Q605" s="98">
        <f t="shared" si="151"/>
        <v>0</v>
      </c>
      <c r="R605" s="88"/>
      <c r="S605" s="88"/>
      <c r="T605" s="84"/>
      <c r="U605" s="88"/>
      <c r="V605" s="88"/>
      <c r="W605" s="94">
        <v>89</v>
      </c>
      <c r="X605" s="94">
        <v>6</v>
      </c>
      <c r="Y605" s="94">
        <f t="shared" si="154"/>
        <v>95</v>
      </c>
      <c r="Z605" s="23">
        <v>45757</v>
      </c>
      <c r="AA605" s="24">
        <v>0.3611111111111111</v>
      </c>
      <c r="AB605" s="24">
        <v>0.66666666666666663</v>
      </c>
      <c r="AC605" s="25" t="str">
        <f t="shared" si="155"/>
        <v>인천-강화</v>
      </c>
      <c r="AD605" s="20" t="s">
        <v>311</v>
      </c>
      <c r="AE605" s="20" t="s">
        <v>22</v>
      </c>
      <c r="AF605" s="20" t="s">
        <v>355</v>
      </c>
      <c r="AG605" s="26" t="s">
        <v>314</v>
      </c>
    </row>
    <row r="606" spans="1:33" s="15" customFormat="1" ht="18" hidden="1" customHeight="1">
      <c r="A606" s="4" t="s">
        <v>177</v>
      </c>
      <c r="B606" s="4" t="s">
        <v>232</v>
      </c>
      <c r="C606" s="3">
        <v>5</v>
      </c>
      <c r="D606" s="79"/>
      <c r="E606" s="79"/>
      <c r="F606" s="80"/>
      <c r="G606" s="80"/>
      <c r="H606" s="86"/>
      <c r="I606" s="86"/>
      <c r="J606" s="3"/>
      <c r="K606" s="6"/>
      <c r="L606" s="7"/>
      <c r="M606" s="8"/>
      <c r="N606" s="8"/>
      <c r="O606" s="9"/>
      <c r="P606" s="87"/>
      <c r="Q606" s="98">
        <f t="shared" si="151"/>
        <v>0</v>
      </c>
      <c r="R606" s="84"/>
      <c r="S606" s="84"/>
      <c r="T606" s="84"/>
      <c r="U606" s="84"/>
      <c r="V606" s="84"/>
      <c r="W606" s="89"/>
      <c r="X606" s="89"/>
      <c r="Y606" s="89">
        <f t="shared" si="154"/>
        <v>0</v>
      </c>
      <c r="Z606" s="8"/>
      <c r="AA606" s="10"/>
      <c r="AB606" s="10"/>
      <c r="AC606" s="11" t="str">
        <f t="shared" si="155"/>
        <v>-</v>
      </c>
      <c r="AD606" s="5"/>
      <c r="AE606" s="5"/>
      <c r="AF606" s="5"/>
      <c r="AG606" s="12"/>
    </row>
    <row r="607" spans="1:33" ht="18" hidden="1" customHeight="1">
      <c r="A607" s="57" t="s">
        <v>177</v>
      </c>
      <c r="B607" s="57" t="s">
        <v>233</v>
      </c>
      <c r="C607" s="55">
        <v>3</v>
      </c>
      <c r="D607" s="79">
        <v>2</v>
      </c>
      <c r="E607" s="79">
        <v>1</v>
      </c>
      <c r="F607" s="80">
        <v>2</v>
      </c>
      <c r="G607" s="80">
        <v>1</v>
      </c>
      <c r="H607" s="86"/>
      <c r="I607" s="86"/>
      <c r="J607" s="55" t="s">
        <v>20</v>
      </c>
      <c r="K607" s="59">
        <v>1</v>
      </c>
      <c r="L607" s="60"/>
      <c r="M607" s="56">
        <v>45707</v>
      </c>
      <c r="N607" s="56"/>
      <c r="O607" s="56"/>
      <c r="P607" s="98">
        <v>2</v>
      </c>
      <c r="Q607" s="98">
        <f t="shared" si="151"/>
        <v>1</v>
      </c>
      <c r="R607" s="84">
        <v>1</v>
      </c>
      <c r="S607" s="84"/>
      <c r="T607" s="84">
        <f t="shared" ref="T607:T608" si="158">R607</f>
        <v>1</v>
      </c>
      <c r="U607" s="84">
        <v>0</v>
      </c>
      <c r="V607" s="84">
        <v>0</v>
      </c>
      <c r="W607" s="89">
        <v>51</v>
      </c>
      <c r="X607" s="89">
        <v>3</v>
      </c>
      <c r="Y607" s="89">
        <f t="shared" si="154"/>
        <v>54</v>
      </c>
      <c r="Z607" s="56">
        <v>45834</v>
      </c>
      <c r="AA607" s="61">
        <v>0.3611111111111111</v>
      </c>
      <c r="AB607" s="61">
        <v>0.66666666666666663</v>
      </c>
      <c r="AC607" s="11" t="str">
        <f t="shared" si="155"/>
        <v>인천-인천</v>
      </c>
      <c r="AD607" s="58" t="s">
        <v>311</v>
      </c>
      <c r="AE607" s="58" t="s">
        <v>311</v>
      </c>
      <c r="AF607" s="58" t="s">
        <v>315</v>
      </c>
      <c r="AG607" s="204" t="s">
        <v>309</v>
      </c>
    </row>
    <row r="608" spans="1:33" ht="18" hidden="1" customHeight="1">
      <c r="A608" s="57" t="s">
        <v>177</v>
      </c>
      <c r="B608" s="57" t="s">
        <v>233</v>
      </c>
      <c r="C608" s="55">
        <v>4</v>
      </c>
      <c r="D608" s="79">
        <v>2</v>
      </c>
      <c r="E608" s="79">
        <v>1</v>
      </c>
      <c r="F608" s="80">
        <v>2</v>
      </c>
      <c r="G608" s="80">
        <v>1</v>
      </c>
      <c r="H608" s="86"/>
      <c r="I608" s="86"/>
      <c r="J608" s="55" t="s">
        <v>20</v>
      </c>
      <c r="K608" s="59">
        <v>1</v>
      </c>
      <c r="L608" s="60"/>
      <c r="M608" s="56">
        <v>45707</v>
      </c>
      <c r="N608" s="56"/>
      <c r="O608" s="56"/>
      <c r="P608" s="98">
        <v>2</v>
      </c>
      <c r="Q608" s="98">
        <f t="shared" si="151"/>
        <v>1</v>
      </c>
      <c r="R608" s="84">
        <v>1</v>
      </c>
      <c r="S608" s="84"/>
      <c r="T608" s="84">
        <f t="shared" si="158"/>
        <v>1</v>
      </c>
      <c r="U608" s="84">
        <v>0</v>
      </c>
      <c r="V608" s="84">
        <v>0</v>
      </c>
      <c r="W608" s="89">
        <v>44</v>
      </c>
      <c r="X608" s="89">
        <v>3</v>
      </c>
      <c r="Y608" s="89">
        <f t="shared" si="154"/>
        <v>47</v>
      </c>
      <c r="Z608" s="56">
        <v>45834</v>
      </c>
      <c r="AA608" s="61">
        <v>0.3611111111111111</v>
      </c>
      <c r="AB608" s="61">
        <v>0.66666666666666663</v>
      </c>
      <c r="AC608" s="11" t="str">
        <f t="shared" si="155"/>
        <v>인천-인천</v>
      </c>
      <c r="AD608" s="58" t="s">
        <v>311</v>
      </c>
      <c r="AE608" s="58" t="s">
        <v>311</v>
      </c>
      <c r="AF608" s="58" t="s">
        <v>315</v>
      </c>
      <c r="AG608" s="204" t="s">
        <v>309</v>
      </c>
    </row>
    <row r="609" spans="1:33" ht="18" hidden="1" customHeight="1">
      <c r="A609" s="4" t="s">
        <v>177</v>
      </c>
      <c r="B609" s="4" t="s">
        <v>233</v>
      </c>
      <c r="C609" s="3">
        <v>5</v>
      </c>
      <c r="D609" s="79"/>
      <c r="E609" s="79"/>
      <c r="F609" s="80"/>
      <c r="G609" s="80"/>
      <c r="H609" s="86"/>
      <c r="I609" s="86"/>
      <c r="J609" s="3"/>
      <c r="K609" s="6"/>
      <c r="L609" s="7"/>
      <c r="M609" s="8"/>
      <c r="N609" s="8"/>
      <c r="O609" s="9"/>
      <c r="P609" s="87"/>
      <c r="Q609" s="98">
        <f t="shared" si="151"/>
        <v>0</v>
      </c>
      <c r="R609" s="84"/>
      <c r="S609" s="84"/>
      <c r="T609" s="84"/>
      <c r="U609" s="84"/>
      <c r="V609" s="84"/>
      <c r="W609" s="89"/>
      <c r="X609" s="89"/>
      <c r="Y609" s="89">
        <f t="shared" si="154"/>
        <v>0</v>
      </c>
      <c r="Z609" s="8"/>
      <c r="AA609" s="10"/>
      <c r="AB609" s="10"/>
      <c r="AC609" s="11" t="str">
        <f t="shared" si="155"/>
        <v>-</v>
      </c>
      <c r="AD609" s="5"/>
      <c r="AE609" s="5"/>
      <c r="AF609" s="5"/>
      <c r="AG609" s="12"/>
    </row>
    <row r="610" spans="1:33" ht="18" customHeight="1">
      <c r="A610" s="57" t="s">
        <v>177</v>
      </c>
      <c r="B610" s="57" t="s">
        <v>234</v>
      </c>
      <c r="C610" s="251">
        <v>3</v>
      </c>
      <c r="D610" s="79"/>
      <c r="E610" s="79"/>
      <c r="F610" s="80">
        <v>4</v>
      </c>
      <c r="G610" s="80">
        <v>1</v>
      </c>
      <c r="H610" s="86"/>
      <c r="I610" s="86"/>
      <c r="J610" s="55" t="s">
        <v>20</v>
      </c>
      <c r="K610" s="59" t="s">
        <v>43</v>
      </c>
      <c r="L610" s="60"/>
      <c r="M610" s="56">
        <v>45735</v>
      </c>
      <c r="N610" s="56"/>
      <c r="O610" s="56"/>
      <c r="P610" s="98">
        <v>4</v>
      </c>
      <c r="Q610" s="98">
        <f t="shared" si="151"/>
        <v>4</v>
      </c>
      <c r="R610" s="84">
        <v>1</v>
      </c>
      <c r="S610" s="84">
        <f t="shared" ref="S610:S612" si="159">P610-R610</f>
        <v>3</v>
      </c>
      <c r="T610" s="84">
        <f t="shared" ref="T610:T611" si="160">R610</f>
        <v>1</v>
      </c>
      <c r="U610" s="84">
        <v>0</v>
      </c>
      <c r="V610" s="84">
        <f t="shared" ref="V610:V611" si="161">S610</f>
        <v>3</v>
      </c>
      <c r="W610" s="89">
        <v>80</v>
      </c>
      <c r="X610" s="89">
        <v>6</v>
      </c>
      <c r="Y610" s="89">
        <v>86</v>
      </c>
      <c r="Z610" s="56">
        <v>45919</v>
      </c>
      <c r="AA610" s="259">
        <v>0.35416666666666669</v>
      </c>
      <c r="AB610" s="259">
        <v>0.625</v>
      </c>
      <c r="AC610" s="11" t="str">
        <f t="shared" si="155"/>
        <v>인천-영종</v>
      </c>
      <c r="AD610" s="72" t="s">
        <v>332</v>
      </c>
      <c r="AE610" s="72" t="s">
        <v>343</v>
      </c>
      <c r="AF610" s="58" t="s">
        <v>366</v>
      </c>
      <c r="AG610" s="71" t="s">
        <v>328</v>
      </c>
    </row>
    <row r="611" spans="1:33" ht="18" customHeight="1">
      <c r="A611" s="57" t="s">
        <v>177</v>
      </c>
      <c r="B611" s="57" t="s">
        <v>234</v>
      </c>
      <c r="C611" s="251">
        <v>4</v>
      </c>
      <c r="D611" s="79">
        <v>4</v>
      </c>
      <c r="E611" s="79">
        <v>1</v>
      </c>
      <c r="F611" s="80">
        <v>4</v>
      </c>
      <c r="G611" s="80">
        <v>1</v>
      </c>
      <c r="H611" s="86"/>
      <c r="I611" s="86"/>
      <c r="J611" s="55" t="s">
        <v>42</v>
      </c>
      <c r="K611" s="59">
        <v>1</v>
      </c>
      <c r="L611" s="60">
        <v>1</v>
      </c>
      <c r="M611" s="56">
        <v>45702</v>
      </c>
      <c r="N611" s="56"/>
      <c r="O611" s="56">
        <v>45828</v>
      </c>
      <c r="P611" s="98">
        <v>4</v>
      </c>
      <c r="Q611" s="98">
        <f t="shared" si="151"/>
        <v>4</v>
      </c>
      <c r="R611" s="113">
        <v>1</v>
      </c>
      <c r="S611" s="84">
        <f t="shared" si="159"/>
        <v>3</v>
      </c>
      <c r="T611" s="84">
        <f t="shared" si="160"/>
        <v>1</v>
      </c>
      <c r="U611" s="84">
        <v>0</v>
      </c>
      <c r="V611" s="84">
        <f t="shared" si="161"/>
        <v>3</v>
      </c>
      <c r="W611" s="89">
        <v>76</v>
      </c>
      <c r="X611" s="89">
        <v>6</v>
      </c>
      <c r="Y611" s="89">
        <f>SUM(W611:X611)</f>
        <v>82</v>
      </c>
      <c r="Z611" s="56">
        <v>45954</v>
      </c>
      <c r="AA611" s="259">
        <v>0.35416666666666669</v>
      </c>
      <c r="AB611" s="259">
        <v>0.64583333333333337</v>
      </c>
      <c r="AC611" s="11" t="str">
        <f t="shared" si="155"/>
        <v>인천-강화</v>
      </c>
      <c r="AD611" s="72" t="s">
        <v>311</v>
      </c>
      <c r="AE611" s="72" t="s">
        <v>22</v>
      </c>
      <c r="AF611" s="58" t="s">
        <v>400</v>
      </c>
      <c r="AG611" s="71" t="s">
        <v>314</v>
      </c>
    </row>
    <row r="612" spans="1:33" ht="18" customHeight="1">
      <c r="A612" s="57" t="s">
        <v>177</v>
      </c>
      <c r="B612" s="57" t="s">
        <v>235</v>
      </c>
      <c r="C612" s="251">
        <v>5</v>
      </c>
      <c r="D612" s="79"/>
      <c r="E612" s="79"/>
      <c r="F612" s="80"/>
      <c r="G612" s="80"/>
      <c r="H612" s="86">
        <v>4</v>
      </c>
      <c r="I612" s="86">
        <v>1</v>
      </c>
      <c r="J612" s="55" t="s">
        <v>20</v>
      </c>
      <c r="K612" s="59">
        <v>2</v>
      </c>
      <c r="L612" s="60"/>
      <c r="M612" s="56">
        <v>45735</v>
      </c>
      <c r="N612" s="56"/>
      <c r="O612" s="56"/>
      <c r="P612" s="98">
        <v>4</v>
      </c>
      <c r="Q612" s="98">
        <f t="shared" si="151"/>
        <v>4</v>
      </c>
      <c r="R612" s="84">
        <v>1</v>
      </c>
      <c r="S612" s="84">
        <f t="shared" si="159"/>
        <v>3</v>
      </c>
      <c r="T612" s="84">
        <v>0</v>
      </c>
      <c r="U612" s="84">
        <f>R612</f>
        <v>1</v>
      </c>
      <c r="V612" s="84">
        <f>S612</f>
        <v>3</v>
      </c>
      <c r="W612" s="89">
        <v>82</v>
      </c>
      <c r="X612" s="89">
        <v>6</v>
      </c>
      <c r="Y612" s="89">
        <v>88</v>
      </c>
      <c r="Z612" s="56">
        <v>45903</v>
      </c>
      <c r="AA612" s="259">
        <v>0.33333333333333331</v>
      </c>
      <c r="AB612" s="259">
        <v>0.6875</v>
      </c>
      <c r="AC612" s="31" t="s">
        <v>318</v>
      </c>
      <c r="AD612" s="72" t="s">
        <v>311</v>
      </c>
      <c r="AE612" s="72" t="s">
        <v>334</v>
      </c>
      <c r="AF612" s="58" t="s">
        <v>368</v>
      </c>
      <c r="AG612" s="71" t="s">
        <v>328</v>
      </c>
    </row>
    <row r="613" spans="1:33" ht="18" hidden="1" customHeight="1">
      <c r="A613" s="18" t="s">
        <v>177</v>
      </c>
      <c r="B613" s="34" t="s">
        <v>236</v>
      </c>
      <c r="C613" s="19">
        <v>3</v>
      </c>
      <c r="D613" s="90">
        <v>2</v>
      </c>
      <c r="E613" s="90">
        <v>1</v>
      </c>
      <c r="F613" s="91">
        <v>2</v>
      </c>
      <c r="G613" s="80">
        <v>1</v>
      </c>
      <c r="H613" s="86"/>
      <c r="I613" s="86"/>
      <c r="J613" s="19" t="s">
        <v>30</v>
      </c>
      <c r="K613" s="21">
        <v>1</v>
      </c>
      <c r="L613" s="22"/>
      <c r="M613" s="23">
        <v>45694</v>
      </c>
      <c r="N613" s="23">
        <v>45772</v>
      </c>
      <c r="O613" s="23"/>
      <c r="P613" s="93">
        <v>2</v>
      </c>
      <c r="Q613" s="98">
        <f t="shared" si="151"/>
        <v>0</v>
      </c>
      <c r="R613" s="88"/>
      <c r="S613" s="88"/>
      <c r="T613" s="88"/>
      <c r="U613" s="88"/>
      <c r="V613" s="88"/>
      <c r="W613" s="94">
        <v>52</v>
      </c>
      <c r="X613" s="94">
        <v>2</v>
      </c>
      <c r="Y613" s="94">
        <f t="shared" ref="Y613:Y620" si="162">SUM(W613:X613)</f>
        <v>54</v>
      </c>
      <c r="Z613" s="23">
        <v>45959</v>
      </c>
      <c r="AA613" s="24">
        <v>0.375</v>
      </c>
      <c r="AB613" s="24">
        <v>0.64583333333333337</v>
      </c>
      <c r="AC613" s="25" t="str">
        <f t="shared" ref="AC613:AC620" si="163">CONCATENATE(AD613,"-",AE613)</f>
        <v>인천-영종</v>
      </c>
      <c r="AD613" s="20" t="s">
        <v>311</v>
      </c>
      <c r="AE613" s="20" t="s">
        <v>308</v>
      </c>
      <c r="AF613" s="20" t="s">
        <v>310</v>
      </c>
      <c r="AG613" s="26" t="s">
        <v>309</v>
      </c>
    </row>
    <row r="614" spans="1:33" s="15" customFormat="1" ht="18" hidden="1" customHeight="1">
      <c r="A614" s="18" t="s">
        <v>177</v>
      </c>
      <c r="B614" s="34" t="s">
        <v>236</v>
      </c>
      <c r="C614" s="19">
        <v>4</v>
      </c>
      <c r="D614" s="90">
        <v>2</v>
      </c>
      <c r="E614" s="90">
        <v>1</v>
      </c>
      <c r="F614" s="91">
        <v>2</v>
      </c>
      <c r="G614" s="80">
        <v>1</v>
      </c>
      <c r="H614" s="86"/>
      <c r="I614" s="86"/>
      <c r="J614" s="19" t="s">
        <v>30</v>
      </c>
      <c r="K614" s="21">
        <v>1</v>
      </c>
      <c r="L614" s="22"/>
      <c r="M614" s="23">
        <v>45694</v>
      </c>
      <c r="N614" s="23">
        <v>45772</v>
      </c>
      <c r="O614" s="23"/>
      <c r="P614" s="93">
        <v>2</v>
      </c>
      <c r="Q614" s="98">
        <f t="shared" si="151"/>
        <v>0</v>
      </c>
      <c r="R614" s="88"/>
      <c r="S614" s="88"/>
      <c r="T614" s="88"/>
      <c r="U614" s="88"/>
      <c r="V614" s="88"/>
      <c r="W614" s="94">
        <v>48</v>
      </c>
      <c r="X614" s="94">
        <v>2</v>
      </c>
      <c r="Y614" s="94">
        <f t="shared" si="162"/>
        <v>50</v>
      </c>
      <c r="Z614" s="23">
        <v>45959</v>
      </c>
      <c r="AA614" s="24">
        <v>0.375</v>
      </c>
      <c r="AB614" s="24">
        <v>0.64583333333333337</v>
      </c>
      <c r="AC614" s="25" t="str">
        <f t="shared" si="163"/>
        <v>인천-강화</v>
      </c>
      <c r="AD614" s="20" t="s">
        <v>311</v>
      </c>
      <c r="AE614" s="20" t="s">
        <v>22</v>
      </c>
      <c r="AF614" s="20" t="s">
        <v>395</v>
      </c>
      <c r="AG614" s="26" t="s">
        <v>309</v>
      </c>
    </row>
    <row r="615" spans="1:33" s="15" customFormat="1" ht="18" hidden="1" customHeight="1">
      <c r="A615" s="4" t="s">
        <v>177</v>
      </c>
      <c r="B615" s="4" t="s">
        <v>236</v>
      </c>
      <c r="C615" s="3">
        <v>5</v>
      </c>
      <c r="D615" s="79"/>
      <c r="E615" s="79"/>
      <c r="F615" s="80"/>
      <c r="G615" s="80"/>
      <c r="H615" s="92">
        <v>3</v>
      </c>
      <c r="I615" s="86">
        <v>1</v>
      </c>
      <c r="J615" s="3"/>
      <c r="K615" s="6"/>
      <c r="L615" s="7"/>
      <c r="M615" s="8"/>
      <c r="N615" s="8"/>
      <c r="O615" s="9"/>
      <c r="P615" s="87"/>
      <c r="Q615" s="98">
        <f t="shared" si="151"/>
        <v>0</v>
      </c>
      <c r="R615" s="84"/>
      <c r="S615" s="84"/>
      <c r="T615" s="84"/>
      <c r="U615" s="84"/>
      <c r="V615" s="84"/>
      <c r="W615" s="89"/>
      <c r="X615" s="89"/>
      <c r="Y615" s="89">
        <f t="shared" si="162"/>
        <v>0</v>
      </c>
      <c r="Z615" s="8"/>
      <c r="AA615" s="10"/>
      <c r="AB615" s="10"/>
      <c r="AC615" s="11" t="str">
        <f t="shared" si="163"/>
        <v>-</v>
      </c>
      <c r="AD615" s="5"/>
      <c r="AE615" s="5"/>
      <c r="AF615" s="5"/>
      <c r="AG615" s="12"/>
    </row>
    <row r="616" spans="1:33" ht="18" hidden="1" customHeight="1">
      <c r="A616" s="4" t="s">
        <v>177</v>
      </c>
      <c r="B616" s="4" t="s">
        <v>237</v>
      </c>
      <c r="C616" s="3">
        <v>3</v>
      </c>
      <c r="D616" s="79"/>
      <c r="E616" s="79"/>
      <c r="F616" s="80"/>
      <c r="G616" s="80"/>
      <c r="H616" s="86"/>
      <c r="I616" s="86"/>
      <c r="J616" s="3"/>
      <c r="K616" s="6"/>
      <c r="L616" s="7"/>
      <c r="M616" s="13"/>
      <c r="N616" s="13"/>
      <c r="O616" s="14"/>
      <c r="P616" s="87"/>
      <c r="Q616" s="98">
        <f t="shared" si="151"/>
        <v>0</v>
      </c>
      <c r="R616" s="84"/>
      <c r="S616" s="84"/>
      <c r="T616" s="84"/>
      <c r="U616" s="84"/>
      <c r="V616" s="84"/>
      <c r="W616" s="89"/>
      <c r="X616" s="89"/>
      <c r="Y616" s="89">
        <f t="shared" si="162"/>
        <v>0</v>
      </c>
      <c r="Z616" s="8"/>
      <c r="AA616" s="10"/>
      <c r="AB616" s="10"/>
      <c r="AC616" s="11" t="str">
        <f t="shared" si="163"/>
        <v>-</v>
      </c>
      <c r="AD616" s="5"/>
      <c r="AE616" s="5"/>
      <c r="AF616" s="5"/>
      <c r="AG616" s="12"/>
    </row>
    <row r="617" spans="1:33" ht="18" hidden="1" customHeight="1">
      <c r="A617" s="4" t="s">
        <v>177</v>
      </c>
      <c r="B617" s="4" t="s">
        <v>237</v>
      </c>
      <c r="C617" s="3">
        <v>4</v>
      </c>
      <c r="D617" s="79"/>
      <c r="E617" s="79"/>
      <c r="F617" s="80"/>
      <c r="G617" s="80"/>
      <c r="H617" s="86"/>
      <c r="I617" s="86"/>
      <c r="J617" s="3"/>
      <c r="K617" s="6"/>
      <c r="L617" s="7"/>
      <c r="M617" s="13"/>
      <c r="N617" s="13"/>
      <c r="O617" s="14"/>
      <c r="P617" s="87"/>
      <c r="Q617" s="98">
        <f t="shared" si="151"/>
        <v>0</v>
      </c>
      <c r="R617" s="84"/>
      <c r="S617" s="84"/>
      <c r="T617" s="84"/>
      <c r="U617" s="84"/>
      <c r="V617" s="84"/>
      <c r="W617" s="89"/>
      <c r="X617" s="89"/>
      <c r="Y617" s="89">
        <f t="shared" si="162"/>
        <v>0</v>
      </c>
      <c r="Z617" s="8"/>
      <c r="AA617" s="10"/>
      <c r="AB617" s="10"/>
      <c r="AC617" s="11" t="str">
        <f t="shared" si="163"/>
        <v>-</v>
      </c>
      <c r="AD617" s="5"/>
      <c r="AE617" s="5"/>
      <c r="AF617" s="5"/>
      <c r="AG617" s="12"/>
    </row>
    <row r="618" spans="1:33" ht="18" hidden="1" customHeight="1">
      <c r="A618" s="4" t="s">
        <v>177</v>
      </c>
      <c r="B618" s="4" t="s">
        <v>237</v>
      </c>
      <c r="C618" s="3">
        <v>5</v>
      </c>
      <c r="D618" s="79"/>
      <c r="E618" s="79"/>
      <c r="F618" s="80"/>
      <c r="G618" s="80"/>
      <c r="H618" s="86"/>
      <c r="I618" s="86"/>
      <c r="J618" s="3"/>
      <c r="K618" s="6"/>
      <c r="L618" s="7"/>
      <c r="M618" s="13"/>
      <c r="N618" s="13"/>
      <c r="O618" s="14"/>
      <c r="P618" s="87"/>
      <c r="Q618" s="98">
        <f t="shared" si="151"/>
        <v>0</v>
      </c>
      <c r="R618" s="84"/>
      <c r="S618" s="84"/>
      <c r="T618" s="84"/>
      <c r="U618" s="84"/>
      <c r="V618" s="84"/>
      <c r="W618" s="89"/>
      <c r="X618" s="89"/>
      <c r="Y618" s="89">
        <f t="shared" si="162"/>
        <v>0</v>
      </c>
      <c r="Z618" s="8"/>
      <c r="AA618" s="10"/>
      <c r="AB618" s="10"/>
      <c r="AC618" s="11" t="str">
        <f t="shared" si="163"/>
        <v>-</v>
      </c>
      <c r="AD618" s="5"/>
      <c r="AE618" s="5"/>
      <c r="AF618" s="5"/>
      <c r="AG618" s="12"/>
    </row>
    <row r="619" spans="1:33" ht="18" hidden="1" customHeight="1">
      <c r="A619" s="4" t="s">
        <v>177</v>
      </c>
      <c r="B619" s="4" t="s">
        <v>238</v>
      </c>
      <c r="C619" s="3">
        <v>3</v>
      </c>
      <c r="D619" s="79"/>
      <c r="E619" s="79"/>
      <c r="F619" s="80"/>
      <c r="G619" s="80"/>
      <c r="H619" s="86"/>
      <c r="I619" s="86"/>
      <c r="J619" s="3"/>
      <c r="K619" s="6"/>
      <c r="L619" s="7"/>
      <c r="M619" s="13"/>
      <c r="N619" s="13"/>
      <c r="O619" s="14"/>
      <c r="P619" s="87"/>
      <c r="Q619" s="98">
        <f t="shared" si="151"/>
        <v>0</v>
      </c>
      <c r="R619" s="84"/>
      <c r="S619" s="84"/>
      <c r="T619" s="84"/>
      <c r="U619" s="84"/>
      <c r="V619" s="84"/>
      <c r="W619" s="89"/>
      <c r="X619" s="89"/>
      <c r="Y619" s="89">
        <f t="shared" si="162"/>
        <v>0</v>
      </c>
      <c r="Z619" s="8"/>
      <c r="AA619" s="10"/>
      <c r="AB619" s="10"/>
      <c r="AC619" s="11" t="str">
        <f t="shared" si="163"/>
        <v>-</v>
      </c>
      <c r="AD619" s="5"/>
      <c r="AE619" s="5"/>
      <c r="AF619" s="5"/>
      <c r="AG619" s="12"/>
    </row>
    <row r="620" spans="1:33" ht="18" hidden="1" customHeight="1">
      <c r="A620" s="4" t="s">
        <v>177</v>
      </c>
      <c r="B620" s="4" t="s">
        <v>238</v>
      </c>
      <c r="C620" s="3">
        <v>4</v>
      </c>
      <c r="D620" s="79"/>
      <c r="E620" s="79"/>
      <c r="F620" s="80"/>
      <c r="G620" s="80"/>
      <c r="H620" s="86"/>
      <c r="I620" s="86"/>
      <c r="J620" s="3"/>
      <c r="K620" s="6"/>
      <c r="L620" s="7"/>
      <c r="M620" s="13"/>
      <c r="N620" s="13"/>
      <c r="O620" s="14"/>
      <c r="P620" s="87"/>
      <c r="Q620" s="98">
        <f t="shared" si="151"/>
        <v>0</v>
      </c>
      <c r="R620" s="84"/>
      <c r="S620" s="84"/>
      <c r="T620" s="84"/>
      <c r="U620" s="84"/>
      <c r="V620" s="84"/>
      <c r="W620" s="89"/>
      <c r="X620" s="89"/>
      <c r="Y620" s="89">
        <f t="shared" si="162"/>
        <v>0</v>
      </c>
      <c r="Z620" s="8"/>
      <c r="AA620" s="10"/>
      <c r="AB620" s="10"/>
      <c r="AC620" s="11" t="str">
        <f t="shared" si="163"/>
        <v>-</v>
      </c>
      <c r="AD620" s="5"/>
      <c r="AE620" s="5"/>
      <c r="AF620" s="5"/>
      <c r="AG620" s="12"/>
    </row>
    <row r="621" spans="1:33" ht="18" hidden="1" customHeight="1">
      <c r="A621" s="18" t="s">
        <v>177</v>
      </c>
      <c r="B621" s="34" t="s">
        <v>238</v>
      </c>
      <c r="C621" s="19">
        <v>5</v>
      </c>
      <c r="D621" s="90"/>
      <c r="E621" s="90"/>
      <c r="F621" s="91"/>
      <c r="G621" s="91"/>
      <c r="H621" s="92">
        <v>7</v>
      </c>
      <c r="I621" s="86">
        <v>1</v>
      </c>
      <c r="J621" s="19" t="s">
        <v>30</v>
      </c>
      <c r="K621" s="21">
        <v>2</v>
      </c>
      <c r="L621" s="22"/>
      <c r="M621" s="32"/>
      <c r="N621" s="32">
        <v>45832</v>
      </c>
      <c r="O621" s="32"/>
      <c r="P621" s="93">
        <v>7</v>
      </c>
      <c r="Q621" s="98">
        <f t="shared" si="151"/>
        <v>0</v>
      </c>
      <c r="R621" s="88"/>
      <c r="S621" s="88"/>
      <c r="T621" s="88"/>
      <c r="U621" s="88"/>
      <c r="V621" s="88"/>
      <c r="W621" s="94">
        <v>150</v>
      </c>
      <c r="X621" s="94">
        <v>8</v>
      </c>
      <c r="Y621" s="94">
        <v>158</v>
      </c>
      <c r="Z621" s="23">
        <v>45932</v>
      </c>
      <c r="AA621" s="24">
        <v>0.35416666666666669</v>
      </c>
      <c r="AB621" s="24">
        <v>0.65277777777777779</v>
      </c>
      <c r="AC621" s="25" t="s">
        <v>318</v>
      </c>
      <c r="AD621" s="20" t="s">
        <v>332</v>
      </c>
      <c r="AE621" s="20" t="s">
        <v>387</v>
      </c>
      <c r="AF621" s="20" t="s">
        <v>370</v>
      </c>
      <c r="AG621" s="26" t="s">
        <v>309</v>
      </c>
    </row>
    <row r="622" spans="1:33" s="15" customFormat="1" ht="18" customHeight="1">
      <c r="A622" s="57" t="s">
        <v>177</v>
      </c>
      <c r="B622" s="57" t="s">
        <v>239</v>
      </c>
      <c r="C622" s="251">
        <v>3</v>
      </c>
      <c r="D622" s="79"/>
      <c r="E622" s="79"/>
      <c r="F622" s="80">
        <v>4</v>
      </c>
      <c r="G622" s="80">
        <v>1</v>
      </c>
      <c r="H622" s="86"/>
      <c r="I622" s="86"/>
      <c r="J622" s="55" t="s">
        <v>42</v>
      </c>
      <c r="K622" s="59">
        <v>2</v>
      </c>
      <c r="L622" s="60"/>
      <c r="M622" s="56">
        <v>45733</v>
      </c>
      <c r="N622" s="56"/>
      <c r="O622" s="56">
        <v>45855</v>
      </c>
      <c r="P622" s="98">
        <v>4</v>
      </c>
      <c r="Q622" s="98">
        <f t="shared" si="151"/>
        <v>4</v>
      </c>
      <c r="R622" s="84">
        <v>1</v>
      </c>
      <c r="S622" s="84">
        <f t="shared" ref="S622:S624" si="164">P622-R622</f>
        <v>3</v>
      </c>
      <c r="T622" s="84">
        <f t="shared" ref="T622:T623" si="165">R622</f>
        <v>1</v>
      </c>
      <c r="U622" s="84">
        <v>0</v>
      </c>
      <c r="V622" s="84">
        <f t="shared" ref="V622:V623" si="166">S622</f>
        <v>3</v>
      </c>
      <c r="W622" s="89">
        <v>90</v>
      </c>
      <c r="X622" s="89">
        <v>6</v>
      </c>
      <c r="Y622" s="89">
        <f>SUM(W622:X622)</f>
        <v>96</v>
      </c>
      <c r="Z622" s="56">
        <v>45916</v>
      </c>
      <c r="AA622" s="259">
        <v>0.375</v>
      </c>
      <c r="AB622" s="259">
        <v>0.65277777777777779</v>
      </c>
      <c r="AC622" s="11" t="str">
        <f>CONCATENATE(AD622,"-",AE622)</f>
        <v>인천-영종</v>
      </c>
      <c r="AD622" s="72" t="s">
        <v>332</v>
      </c>
      <c r="AE622" s="72" t="s">
        <v>343</v>
      </c>
      <c r="AF622" s="58" t="s">
        <v>383</v>
      </c>
      <c r="AG622" s="71" t="s">
        <v>314</v>
      </c>
    </row>
    <row r="623" spans="1:33" ht="18" customHeight="1">
      <c r="A623" s="57" t="s">
        <v>177</v>
      </c>
      <c r="B623" s="57" t="s">
        <v>239</v>
      </c>
      <c r="C623" s="251">
        <v>4</v>
      </c>
      <c r="D623" s="79"/>
      <c r="E623" s="79"/>
      <c r="F623" s="80">
        <v>3</v>
      </c>
      <c r="G623" s="80">
        <v>1</v>
      </c>
      <c r="H623" s="86"/>
      <c r="I623" s="86"/>
      <c r="J623" s="55" t="s">
        <v>20</v>
      </c>
      <c r="K623" s="59">
        <v>1</v>
      </c>
      <c r="L623" s="60"/>
      <c r="M623" s="56">
        <v>45705</v>
      </c>
      <c r="N623" s="56"/>
      <c r="O623" s="56"/>
      <c r="P623" s="98">
        <v>3</v>
      </c>
      <c r="Q623" s="98">
        <f t="shared" si="151"/>
        <v>3</v>
      </c>
      <c r="R623" s="84">
        <v>1</v>
      </c>
      <c r="S623" s="84">
        <f t="shared" si="164"/>
        <v>2</v>
      </c>
      <c r="T623" s="84">
        <f t="shared" si="165"/>
        <v>1</v>
      </c>
      <c r="U623" s="84">
        <v>0</v>
      </c>
      <c r="V623" s="84">
        <f t="shared" si="166"/>
        <v>2</v>
      </c>
      <c r="W623" s="89">
        <v>72</v>
      </c>
      <c r="X623" s="89">
        <v>4</v>
      </c>
      <c r="Y623" s="89">
        <f>SUM(W623:X623)</f>
        <v>76</v>
      </c>
      <c r="Z623" s="56">
        <v>45911</v>
      </c>
      <c r="AA623" s="259">
        <v>0.34722222222222227</v>
      </c>
      <c r="AB623" s="259">
        <v>0.6875</v>
      </c>
      <c r="AC623" s="11" t="str">
        <f>CONCATENATE(AD623,"-",AE623)</f>
        <v>인천-강화</v>
      </c>
      <c r="AD623" s="72" t="s">
        <v>311</v>
      </c>
      <c r="AE623" s="72" t="s">
        <v>22</v>
      </c>
      <c r="AF623" s="58" t="s">
        <v>401</v>
      </c>
      <c r="AG623" s="71" t="s">
        <v>309</v>
      </c>
    </row>
    <row r="624" spans="1:33" ht="18" customHeight="1">
      <c r="A624" s="57" t="s">
        <v>177</v>
      </c>
      <c r="B624" s="57" t="s">
        <v>239</v>
      </c>
      <c r="C624" s="251">
        <v>5</v>
      </c>
      <c r="D624" s="79"/>
      <c r="E624" s="79"/>
      <c r="F624" s="80"/>
      <c r="G624" s="80"/>
      <c r="H624" s="86">
        <v>3</v>
      </c>
      <c r="I624" s="86">
        <v>1</v>
      </c>
      <c r="J624" s="55" t="s">
        <v>20</v>
      </c>
      <c r="K624" s="59">
        <v>2</v>
      </c>
      <c r="L624" s="60"/>
      <c r="M624" s="56">
        <v>45733</v>
      </c>
      <c r="N624" s="56"/>
      <c r="O624" s="56"/>
      <c r="P624" s="98">
        <v>3</v>
      </c>
      <c r="Q624" s="98">
        <f t="shared" si="151"/>
        <v>3</v>
      </c>
      <c r="R624" s="84">
        <v>1</v>
      </c>
      <c r="S624" s="84">
        <f t="shared" si="164"/>
        <v>2</v>
      </c>
      <c r="T624" s="84">
        <v>0</v>
      </c>
      <c r="U624" s="84">
        <f>R624</f>
        <v>1</v>
      </c>
      <c r="V624" s="84">
        <f>S624</f>
        <v>2</v>
      </c>
      <c r="W624" s="89">
        <v>73</v>
      </c>
      <c r="X624" s="89">
        <v>3</v>
      </c>
      <c r="Y624" s="89">
        <v>76</v>
      </c>
      <c r="Z624" s="56">
        <v>45910</v>
      </c>
      <c r="AA624" s="259">
        <v>0.375</v>
      </c>
      <c r="AB624" s="259">
        <v>0.63888888888888895</v>
      </c>
      <c r="AC624" s="31" t="s">
        <v>318</v>
      </c>
      <c r="AD624" s="72" t="s">
        <v>311</v>
      </c>
      <c r="AE624" s="72" t="s">
        <v>324</v>
      </c>
      <c r="AF624" s="58" t="s">
        <v>402</v>
      </c>
      <c r="AG624" s="71" t="s">
        <v>309</v>
      </c>
    </row>
    <row r="625" spans="1:33" ht="18" hidden="1" customHeight="1">
      <c r="A625" s="4" t="s">
        <v>177</v>
      </c>
      <c r="B625" s="4" t="s">
        <v>240</v>
      </c>
      <c r="C625" s="3">
        <v>3</v>
      </c>
      <c r="D625" s="79"/>
      <c r="E625" s="79"/>
      <c r="F625" s="80"/>
      <c r="G625" s="80"/>
      <c r="H625" s="86"/>
      <c r="I625" s="86"/>
      <c r="J625" s="3"/>
      <c r="K625" s="6"/>
      <c r="L625" s="7"/>
      <c r="M625" s="8"/>
      <c r="N625" s="8"/>
      <c r="O625" s="9"/>
      <c r="P625" s="87"/>
      <c r="Q625" s="98">
        <f t="shared" si="151"/>
        <v>0</v>
      </c>
      <c r="R625" s="84"/>
      <c r="S625" s="84"/>
      <c r="T625" s="84"/>
      <c r="U625" s="84"/>
      <c r="V625" s="84"/>
      <c r="W625" s="89"/>
      <c r="X625" s="89"/>
      <c r="Y625" s="89">
        <f>SUM(W625:X625)</f>
        <v>0</v>
      </c>
      <c r="Z625" s="8"/>
      <c r="AA625" s="10"/>
      <c r="AB625" s="10"/>
      <c r="AC625" s="11" t="str">
        <f>CONCATENATE(AD625,"-",AE625)</f>
        <v>-</v>
      </c>
      <c r="AD625" s="5"/>
      <c r="AE625" s="5"/>
      <c r="AF625" s="5"/>
      <c r="AG625" s="12"/>
    </row>
    <row r="626" spans="1:33" ht="18" hidden="1" customHeight="1">
      <c r="A626" s="57" t="s">
        <v>177</v>
      </c>
      <c r="B626" s="57" t="s">
        <v>240</v>
      </c>
      <c r="C626" s="55">
        <v>4</v>
      </c>
      <c r="D626" s="79">
        <v>3</v>
      </c>
      <c r="E626" s="79">
        <v>1</v>
      </c>
      <c r="F626" s="80">
        <v>3</v>
      </c>
      <c r="G626" s="80">
        <v>1</v>
      </c>
      <c r="H626" s="86"/>
      <c r="I626" s="86"/>
      <c r="J626" s="55" t="s">
        <v>20</v>
      </c>
      <c r="K626" s="59">
        <v>1</v>
      </c>
      <c r="L626" s="60"/>
      <c r="M626" s="56">
        <v>45673</v>
      </c>
      <c r="N626" s="56"/>
      <c r="O626" s="56"/>
      <c r="P626" s="98">
        <v>3</v>
      </c>
      <c r="Q626" s="98">
        <f t="shared" si="151"/>
        <v>1</v>
      </c>
      <c r="R626" s="84">
        <v>1</v>
      </c>
      <c r="S626" s="84"/>
      <c r="T626" s="84">
        <f>R626</f>
        <v>1</v>
      </c>
      <c r="U626" s="84">
        <v>0</v>
      </c>
      <c r="V626" s="84">
        <v>0</v>
      </c>
      <c r="W626" s="89">
        <v>71</v>
      </c>
      <c r="X626" s="89">
        <v>3</v>
      </c>
      <c r="Y626" s="89">
        <f>SUM(W626:X626)</f>
        <v>74</v>
      </c>
      <c r="Z626" s="56">
        <v>45765</v>
      </c>
      <c r="AA626" s="61">
        <v>0.33333333333333331</v>
      </c>
      <c r="AB626" s="61">
        <v>0.625</v>
      </c>
      <c r="AC626" s="11" t="str">
        <f>CONCATENATE(AD626,"-",AE626)</f>
        <v>인천-강화</v>
      </c>
      <c r="AD626" s="58" t="s">
        <v>311</v>
      </c>
      <c r="AE626" s="58" t="s">
        <v>22</v>
      </c>
      <c r="AF626" s="58" t="s">
        <v>342</v>
      </c>
      <c r="AG626" s="204" t="s">
        <v>314</v>
      </c>
    </row>
    <row r="627" spans="1:33" ht="18" hidden="1" customHeight="1">
      <c r="A627" s="4" t="s">
        <v>177</v>
      </c>
      <c r="B627" s="4" t="s">
        <v>240</v>
      </c>
      <c r="C627" s="3">
        <v>5</v>
      </c>
      <c r="D627" s="79"/>
      <c r="E627" s="79"/>
      <c r="F627" s="80"/>
      <c r="G627" s="80"/>
      <c r="H627" s="86"/>
      <c r="I627" s="86"/>
      <c r="J627" s="3"/>
      <c r="K627" s="6"/>
      <c r="L627" s="7"/>
      <c r="M627" s="8"/>
      <c r="N627" s="8"/>
      <c r="O627" s="9"/>
      <c r="P627" s="87"/>
      <c r="Q627" s="98">
        <f t="shared" si="151"/>
        <v>0</v>
      </c>
      <c r="R627" s="84"/>
      <c r="S627" s="84"/>
      <c r="T627" s="84"/>
      <c r="U627" s="84"/>
      <c r="V627" s="84"/>
      <c r="W627" s="89"/>
      <c r="X627" s="89"/>
      <c r="Y627" s="89">
        <f>SUM(W627:X627)</f>
        <v>0</v>
      </c>
      <c r="Z627" s="8"/>
      <c r="AA627" s="10"/>
      <c r="AB627" s="10"/>
      <c r="AC627" s="11" t="str">
        <f>CONCATENATE(AD627,"-",AE627)</f>
        <v>-</v>
      </c>
      <c r="AD627" s="5"/>
      <c r="AE627" s="5"/>
      <c r="AF627" s="5"/>
      <c r="AG627" s="12"/>
    </row>
    <row r="628" spans="1:33" ht="18" hidden="1" customHeight="1">
      <c r="A628" s="57" t="s">
        <v>177</v>
      </c>
      <c r="B628" s="57" t="s">
        <v>241</v>
      </c>
      <c r="C628" s="55">
        <v>3</v>
      </c>
      <c r="D628" s="79"/>
      <c r="E628" s="79"/>
      <c r="F628" s="80">
        <v>1</v>
      </c>
      <c r="G628" s="80">
        <v>1</v>
      </c>
      <c r="H628" s="86"/>
      <c r="I628" s="86"/>
      <c r="J628" s="55" t="s">
        <v>20</v>
      </c>
      <c r="K628" s="59">
        <v>1</v>
      </c>
      <c r="L628" s="60"/>
      <c r="M628" s="56">
        <v>45709</v>
      </c>
      <c r="N628" s="56"/>
      <c r="O628" s="56"/>
      <c r="P628" s="98">
        <v>1</v>
      </c>
      <c r="Q628" s="98">
        <f t="shared" si="151"/>
        <v>1</v>
      </c>
      <c r="R628" s="84">
        <v>1</v>
      </c>
      <c r="S628" s="84"/>
      <c r="T628" s="84">
        <f>R628</f>
        <v>1</v>
      </c>
      <c r="U628" s="84">
        <v>0</v>
      </c>
      <c r="V628" s="84">
        <v>0</v>
      </c>
      <c r="W628" s="89">
        <v>24</v>
      </c>
      <c r="X628" s="89">
        <v>2</v>
      </c>
      <c r="Y628" s="89">
        <f>SUM(W628:X628)</f>
        <v>26</v>
      </c>
      <c r="Z628" s="56">
        <v>45800</v>
      </c>
      <c r="AA628" s="61">
        <v>0.33333333333333331</v>
      </c>
      <c r="AB628" s="61">
        <v>0.64583333333333337</v>
      </c>
      <c r="AC628" s="11" t="str">
        <f>CONCATENATE(AD628,"-",AE628)</f>
        <v>인천-강화</v>
      </c>
      <c r="AD628" s="58" t="s">
        <v>311</v>
      </c>
      <c r="AE628" s="58" t="s">
        <v>22</v>
      </c>
      <c r="AF628" s="58" t="s">
        <v>372</v>
      </c>
      <c r="AG628" s="204" t="s">
        <v>309</v>
      </c>
    </row>
    <row r="629" spans="1:33" ht="18" customHeight="1">
      <c r="A629" s="57" t="s">
        <v>177</v>
      </c>
      <c r="B629" s="57" t="s">
        <v>241</v>
      </c>
      <c r="C629" s="251">
        <v>4</v>
      </c>
      <c r="D629" s="79"/>
      <c r="E629" s="79"/>
      <c r="F629" s="80">
        <v>1</v>
      </c>
      <c r="G629" s="80">
        <v>1</v>
      </c>
      <c r="H629" s="86"/>
      <c r="I629" s="86"/>
      <c r="J629" s="55" t="s">
        <v>20</v>
      </c>
      <c r="K629" s="59">
        <v>1</v>
      </c>
      <c r="L629" s="60"/>
      <c r="M629" s="56">
        <v>45709</v>
      </c>
      <c r="N629" s="56"/>
      <c r="O629" s="56"/>
      <c r="P629" s="98">
        <v>1</v>
      </c>
      <c r="Q629" s="98">
        <f t="shared" si="151"/>
        <v>1</v>
      </c>
      <c r="R629" s="84">
        <v>1</v>
      </c>
      <c r="S629" s="84">
        <f t="shared" ref="S629:S630" si="167">P629-R629</f>
        <v>0</v>
      </c>
      <c r="T629" s="84">
        <f>R629</f>
        <v>1</v>
      </c>
      <c r="U629" s="84">
        <v>0</v>
      </c>
      <c r="V629" s="84">
        <f>S629</f>
        <v>0</v>
      </c>
      <c r="W629" s="89">
        <v>29</v>
      </c>
      <c r="X629" s="89">
        <v>2</v>
      </c>
      <c r="Y629" s="89">
        <f>SUM(W629:X629)</f>
        <v>31</v>
      </c>
      <c r="Z629" s="56">
        <v>45944</v>
      </c>
      <c r="AA629" s="259">
        <v>0.3611111111111111</v>
      </c>
      <c r="AB629" s="259">
        <v>0.64583333333333337</v>
      </c>
      <c r="AC629" s="11" t="str">
        <f>CONCATENATE(AD629,"-",AE629)</f>
        <v>인천-인천</v>
      </c>
      <c r="AD629" s="72" t="s">
        <v>311</v>
      </c>
      <c r="AE629" s="72" t="s">
        <v>311</v>
      </c>
      <c r="AF629" s="58" t="s">
        <v>378</v>
      </c>
      <c r="AG629" s="71" t="s">
        <v>309</v>
      </c>
    </row>
    <row r="630" spans="1:33" ht="18" customHeight="1">
      <c r="A630" s="57" t="s">
        <v>177</v>
      </c>
      <c r="B630" s="57" t="s">
        <v>241</v>
      </c>
      <c r="C630" s="251">
        <v>5</v>
      </c>
      <c r="D630" s="79"/>
      <c r="E630" s="79"/>
      <c r="F630" s="80"/>
      <c r="G630" s="80"/>
      <c r="H630" s="86">
        <v>1</v>
      </c>
      <c r="I630" s="86">
        <v>1</v>
      </c>
      <c r="J630" s="55" t="s">
        <v>20</v>
      </c>
      <c r="K630" s="59">
        <v>2</v>
      </c>
      <c r="L630" s="60"/>
      <c r="M630" s="56">
        <v>45733</v>
      </c>
      <c r="N630" s="56"/>
      <c r="O630" s="56"/>
      <c r="P630" s="98">
        <v>1</v>
      </c>
      <c r="Q630" s="98">
        <f t="shared" si="151"/>
        <v>1</v>
      </c>
      <c r="R630" s="84">
        <v>1</v>
      </c>
      <c r="S630" s="84">
        <f t="shared" si="167"/>
        <v>0</v>
      </c>
      <c r="T630" s="84">
        <v>0</v>
      </c>
      <c r="U630" s="84">
        <f>R630</f>
        <v>1</v>
      </c>
      <c r="V630" s="84">
        <f>S630</f>
        <v>0</v>
      </c>
      <c r="W630" s="89">
        <v>28</v>
      </c>
      <c r="X630" s="89">
        <v>2</v>
      </c>
      <c r="Y630" s="89">
        <v>30</v>
      </c>
      <c r="Z630" s="56">
        <v>45975</v>
      </c>
      <c r="AA630" s="259">
        <v>0.33333333333333331</v>
      </c>
      <c r="AB630" s="259">
        <v>0.70833333333333337</v>
      </c>
      <c r="AC630" s="31" t="s">
        <v>318</v>
      </c>
      <c r="AD630" s="72" t="s">
        <v>332</v>
      </c>
      <c r="AE630" s="72" t="s">
        <v>373</v>
      </c>
      <c r="AF630" s="58" t="s">
        <v>335</v>
      </c>
      <c r="AG630" s="71" t="s">
        <v>328</v>
      </c>
    </row>
    <row r="631" spans="1:33" ht="18" hidden="1" customHeight="1">
      <c r="A631" s="4" t="s">
        <v>177</v>
      </c>
      <c r="B631" s="4" t="s">
        <v>242</v>
      </c>
      <c r="C631" s="3">
        <v>3</v>
      </c>
      <c r="D631" s="79"/>
      <c r="E631" s="79"/>
      <c r="F631" s="80"/>
      <c r="G631" s="80"/>
      <c r="H631" s="86"/>
      <c r="I631" s="86"/>
      <c r="J631" s="3"/>
      <c r="K631" s="6"/>
      <c r="L631" s="7"/>
      <c r="M631" s="13"/>
      <c r="N631" s="13"/>
      <c r="O631" s="14"/>
      <c r="P631" s="87"/>
      <c r="Q631" s="98">
        <f t="shared" si="151"/>
        <v>0</v>
      </c>
      <c r="R631" s="84"/>
      <c r="S631" s="84"/>
      <c r="T631" s="84"/>
      <c r="U631" s="84"/>
      <c r="V631" s="84"/>
      <c r="W631" s="89"/>
      <c r="X631" s="89"/>
      <c r="Y631" s="89">
        <f>SUM(W631:X631)</f>
        <v>0</v>
      </c>
      <c r="Z631" s="8"/>
      <c r="AA631" s="10"/>
      <c r="AB631" s="10"/>
      <c r="AC631" s="11" t="str">
        <f>CONCATENATE(AD631,"-",AE631)</f>
        <v>-</v>
      </c>
      <c r="AD631" s="5"/>
      <c r="AE631" s="5"/>
      <c r="AF631" s="5"/>
      <c r="AG631" s="12"/>
    </row>
    <row r="632" spans="1:33" ht="18" hidden="1" customHeight="1">
      <c r="A632" s="4" t="s">
        <v>177</v>
      </c>
      <c r="B632" s="4" t="s">
        <v>242</v>
      </c>
      <c r="C632" s="3">
        <v>4</v>
      </c>
      <c r="D632" s="79"/>
      <c r="E632" s="79"/>
      <c r="F632" s="80"/>
      <c r="G632" s="80"/>
      <c r="H632" s="86"/>
      <c r="I632" s="86"/>
      <c r="J632" s="3"/>
      <c r="K632" s="6"/>
      <c r="L632" s="7"/>
      <c r="M632" s="13"/>
      <c r="N632" s="13"/>
      <c r="O632" s="14"/>
      <c r="P632" s="87"/>
      <c r="Q632" s="98">
        <f t="shared" si="151"/>
        <v>0</v>
      </c>
      <c r="R632" s="84"/>
      <c r="S632" s="84"/>
      <c r="T632" s="84"/>
      <c r="U632" s="84"/>
      <c r="V632" s="84"/>
      <c r="W632" s="89"/>
      <c r="X632" s="89"/>
      <c r="Y632" s="89">
        <f>SUM(W632:X632)</f>
        <v>0</v>
      </c>
      <c r="Z632" s="8"/>
      <c r="AA632" s="10"/>
      <c r="AB632" s="10"/>
      <c r="AC632" s="11" t="str">
        <f>CONCATENATE(AD632,"-",AE632)</f>
        <v>-</v>
      </c>
      <c r="AD632" s="5"/>
      <c r="AE632" s="5"/>
      <c r="AF632" s="5"/>
      <c r="AG632" s="12"/>
    </row>
    <row r="633" spans="1:33" ht="18" hidden="1" customHeight="1">
      <c r="A633" s="4" t="s">
        <v>177</v>
      </c>
      <c r="B633" s="4" t="s">
        <v>242</v>
      </c>
      <c r="C633" s="3">
        <v>5</v>
      </c>
      <c r="D633" s="79"/>
      <c r="E633" s="79"/>
      <c r="F633" s="80"/>
      <c r="G633" s="80"/>
      <c r="H633" s="86"/>
      <c r="I633" s="86"/>
      <c r="J633" s="3"/>
      <c r="K633" s="6"/>
      <c r="L633" s="7"/>
      <c r="M633" s="13"/>
      <c r="N633" s="13"/>
      <c r="O633" s="14"/>
      <c r="P633" s="87"/>
      <c r="Q633" s="98">
        <f t="shared" si="151"/>
        <v>0</v>
      </c>
      <c r="R633" s="84"/>
      <c r="S633" s="84"/>
      <c r="T633" s="84"/>
      <c r="U633" s="84"/>
      <c r="V633" s="84"/>
      <c r="W633" s="89"/>
      <c r="X633" s="89"/>
      <c r="Y633" s="89">
        <f>SUM(W633:X633)</f>
        <v>0</v>
      </c>
      <c r="Z633" s="8"/>
      <c r="AA633" s="10"/>
      <c r="AB633" s="10"/>
      <c r="AC633" s="11" t="str">
        <f>CONCATENATE(AD633,"-",AE633)</f>
        <v>-</v>
      </c>
      <c r="AD633" s="5"/>
      <c r="AE633" s="5"/>
      <c r="AF633" s="5"/>
      <c r="AG633" s="12"/>
    </row>
    <row r="634" spans="1:33" ht="18" customHeight="1">
      <c r="A634" s="57" t="s">
        <v>177</v>
      </c>
      <c r="B634" s="57" t="s">
        <v>243</v>
      </c>
      <c r="C634" s="251">
        <v>3</v>
      </c>
      <c r="D634" s="79"/>
      <c r="E634" s="79"/>
      <c r="F634" s="80">
        <v>5</v>
      </c>
      <c r="G634" s="80">
        <v>1</v>
      </c>
      <c r="H634" s="86"/>
      <c r="I634" s="86"/>
      <c r="J634" s="55" t="s">
        <v>20</v>
      </c>
      <c r="K634" s="59" t="s">
        <v>43</v>
      </c>
      <c r="L634" s="60"/>
      <c r="M634" s="56">
        <v>45730</v>
      </c>
      <c r="N634" s="56"/>
      <c r="O634" s="56"/>
      <c r="P634" s="98">
        <v>5</v>
      </c>
      <c r="Q634" s="98">
        <f t="shared" si="151"/>
        <v>5</v>
      </c>
      <c r="R634" s="84">
        <v>1</v>
      </c>
      <c r="S634" s="84">
        <f t="shared" ref="S634" si="168">P634-R634</f>
        <v>4</v>
      </c>
      <c r="T634" s="84">
        <f>R634</f>
        <v>1</v>
      </c>
      <c r="U634" s="84">
        <v>0</v>
      </c>
      <c r="V634" s="84">
        <f>S634</f>
        <v>4</v>
      </c>
      <c r="W634" s="89">
        <v>124</v>
      </c>
      <c r="X634" s="89">
        <v>5</v>
      </c>
      <c r="Y634" s="89">
        <v>129</v>
      </c>
      <c r="Z634" s="56">
        <v>45952</v>
      </c>
      <c r="AA634" s="259">
        <v>0.36805555555555558</v>
      </c>
      <c r="AB634" s="259">
        <v>0.63888888888888895</v>
      </c>
      <c r="AC634" s="11" t="str">
        <f>CONCATENATE(AD634,"-",AE634)</f>
        <v>인천-영종</v>
      </c>
      <c r="AD634" s="72" t="s">
        <v>332</v>
      </c>
      <c r="AE634" s="72" t="s">
        <v>343</v>
      </c>
      <c r="AF634" s="58" t="s">
        <v>383</v>
      </c>
      <c r="AG634" s="71" t="s">
        <v>328</v>
      </c>
    </row>
    <row r="635" spans="1:33" ht="18" hidden="1" customHeight="1">
      <c r="A635" s="57" t="s">
        <v>520</v>
      </c>
      <c r="B635" s="57" t="s">
        <v>243</v>
      </c>
      <c r="C635" s="55">
        <v>4</v>
      </c>
      <c r="D635" s="79">
        <v>5</v>
      </c>
      <c r="E635" s="79">
        <v>1</v>
      </c>
      <c r="F635" s="80">
        <v>5</v>
      </c>
      <c r="G635" s="80">
        <v>1</v>
      </c>
      <c r="H635" s="86"/>
      <c r="I635" s="86"/>
      <c r="J635" s="55" t="s">
        <v>521</v>
      </c>
      <c r="K635" s="59">
        <v>1</v>
      </c>
      <c r="L635" s="60"/>
      <c r="M635" s="56">
        <v>45703</v>
      </c>
      <c r="N635" s="56"/>
      <c r="O635" s="56"/>
      <c r="P635" s="98">
        <v>5</v>
      </c>
      <c r="Q635" s="98">
        <f t="shared" si="151"/>
        <v>1</v>
      </c>
      <c r="R635" s="84">
        <v>1</v>
      </c>
      <c r="S635" s="84"/>
      <c r="T635" s="84">
        <f>R635</f>
        <v>1</v>
      </c>
      <c r="U635" s="84">
        <v>0</v>
      </c>
      <c r="V635" s="84">
        <v>0</v>
      </c>
      <c r="W635" s="89">
        <v>125</v>
      </c>
      <c r="X635" s="89">
        <v>5</v>
      </c>
      <c r="Y635" s="89">
        <f>SUM(W635:X635)</f>
        <v>130</v>
      </c>
      <c r="Z635" s="56">
        <v>45776</v>
      </c>
      <c r="AA635" s="61">
        <v>0.375</v>
      </c>
      <c r="AB635" s="61">
        <v>0.52083333333333337</v>
      </c>
      <c r="AC635" s="11" t="str">
        <f>CONCATENATE(AD635,"-",AE635)</f>
        <v>인천-인천</v>
      </c>
      <c r="AD635" s="58" t="s">
        <v>345</v>
      </c>
      <c r="AE635" s="58" t="s">
        <v>345</v>
      </c>
      <c r="AF635" s="58" t="s">
        <v>522</v>
      </c>
      <c r="AG635" s="204" t="s">
        <v>353</v>
      </c>
    </row>
    <row r="636" spans="1:33" ht="18" customHeight="1">
      <c r="A636" s="57" t="s">
        <v>201</v>
      </c>
      <c r="B636" s="57" t="s">
        <v>243</v>
      </c>
      <c r="C636" s="251">
        <v>5</v>
      </c>
      <c r="D636" s="79"/>
      <c r="E636" s="79"/>
      <c r="F636" s="80"/>
      <c r="G636" s="80"/>
      <c r="H636" s="86">
        <v>4</v>
      </c>
      <c r="I636" s="86">
        <v>1</v>
      </c>
      <c r="J636" s="55" t="s">
        <v>208</v>
      </c>
      <c r="K636" s="59">
        <v>2</v>
      </c>
      <c r="L636" s="60"/>
      <c r="M636" s="56">
        <v>45730</v>
      </c>
      <c r="N636" s="56"/>
      <c r="O636" s="56"/>
      <c r="P636" s="98">
        <v>4</v>
      </c>
      <c r="Q636" s="98">
        <f t="shared" si="151"/>
        <v>4</v>
      </c>
      <c r="R636" s="84">
        <v>1</v>
      </c>
      <c r="S636" s="84">
        <f t="shared" ref="S636" si="169">P636-R636</f>
        <v>3</v>
      </c>
      <c r="T636" s="84">
        <v>0</v>
      </c>
      <c r="U636" s="84">
        <f>R636</f>
        <v>1</v>
      </c>
      <c r="V636" s="84">
        <f>S636</f>
        <v>3</v>
      </c>
      <c r="W636" s="89">
        <v>100</v>
      </c>
      <c r="X636" s="89">
        <v>4</v>
      </c>
      <c r="Y636" s="89">
        <v>104</v>
      </c>
      <c r="Z636" s="56">
        <v>45953</v>
      </c>
      <c r="AA636" s="259">
        <v>0.3611111111111111</v>
      </c>
      <c r="AB636" s="259">
        <v>0.6875</v>
      </c>
      <c r="AC636" s="31" t="s">
        <v>472</v>
      </c>
      <c r="AD636" s="72" t="s">
        <v>332</v>
      </c>
      <c r="AE636" s="72" t="s">
        <v>326</v>
      </c>
      <c r="AF636" s="58" t="s">
        <v>403</v>
      </c>
      <c r="AG636" s="71" t="s">
        <v>381</v>
      </c>
    </row>
    <row r="637" spans="1:33" ht="18" hidden="1" customHeight="1">
      <c r="A637" s="4" t="s">
        <v>201</v>
      </c>
      <c r="B637" s="4" t="s">
        <v>244</v>
      </c>
      <c r="C637" s="3">
        <v>3</v>
      </c>
      <c r="D637" s="79"/>
      <c r="E637" s="79"/>
      <c r="F637" s="80"/>
      <c r="G637" s="80"/>
      <c r="H637" s="86"/>
      <c r="I637" s="86"/>
      <c r="J637" s="3"/>
      <c r="K637" s="6"/>
      <c r="L637" s="7"/>
      <c r="M637" s="13"/>
      <c r="N637" s="13"/>
      <c r="O637" s="14"/>
      <c r="P637" s="87"/>
      <c r="Q637" s="98">
        <f t="shared" si="151"/>
        <v>0</v>
      </c>
      <c r="R637" s="84"/>
      <c r="S637" s="84"/>
      <c r="T637" s="84"/>
      <c r="U637" s="84"/>
      <c r="V637" s="84"/>
      <c r="W637" s="89"/>
      <c r="X637" s="89"/>
      <c r="Y637" s="89">
        <f>SUM(W637:X637)</f>
        <v>0</v>
      </c>
      <c r="Z637" s="8"/>
      <c r="AA637" s="10"/>
      <c r="AB637" s="10"/>
      <c r="AC637" s="11" t="str">
        <f>CONCATENATE(AD637,"-",AE637)</f>
        <v>-</v>
      </c>
      <c r="AD637" s="5"/>
      <c r="AE637" s="5"/>
      <c r="AF637" s="5"/>
      <c r="AG637" s="12"/>
    </row>
    <row r="638" spans="1:33" ht="18" hidden="1" customHeight="1">
      <c r="A638" s="4" t="s">
        <v>201</v>
      </c>
      <c r="B638" s="4" t="s">
        <v>244</v>
      </c>
      <c r="C638" s="3">
        <v>4</v>
      </c>
      <c r="D638" s="79"/>
      <c r="E638" s="79"/>
      <c r="F638" s="80"/>
      <c r="G638" s="80"/>
      <c r="H638" s="86"/>
      <c r="I638" s="86"/>
      <c r="J638" s="3"/>
      <c r="K638" s="6"/>
      <c r="L638" s="7"/>
      <c r="M638" s="13"/>
      <c r="N638" s="13"/>
      <c r="O638" s="14"/>
      <c r="P638" s="87"/>
      <c r="Q638" s="98">
        <f t="shared" si="151"/>
        <v>0</v>
      </c>
      <c r="R638" s="84"/>
      <c r="S638" s="84"/>
      <c r="T638" s="84"/>
      <c r="U638" s="84"/>
      <c r="V638" s="84"/>
      <c r="W638" s="89"/>
      <c r="X638" s="89"/>
      <c r="Y638" s="89">
        <f>SUM(W638:X638)</f>
        <v>0</v>
      </c>
      <c r="Z638" s="8"/>
      <c r="AA638" s="10"/>
      <c r="AB638" s="10"/>
      <c r="AC638" s="11" t="str">
        <f>CONCATENATE(AD638,"-",AE638)</f>
        <v>-</v>
      </c>
      <c r="AD638" s="5"/>
      <c r="AE638" s="5"/>
      <c r="AF638" s="5"/>
      <c r="AG638" s="12"/>
    </row>
    <row r="639" spans="1:33" ht="18" hidden="1" customHeight="1">
      <c r="A639" s="18" t="s">
        <v>201</v>
      </c>
      <c r="B639" s="34" t="s">
        <v>244</v>
      </c>
      <c r="C639" s="19">
        <v>5</v>
      </c>
      <c r="D639" s="90"/>
      <c r="E639" s="90"/>
      <c r="F639" s="91"/>
      <c r="G639" s="91"/>
      <c r="H639" s="92">
        <v>3</v>
      </c>
      <c r="I639" s="92">
        <v>0</v>
      </c>
      <c r="J639" s="19" t="s">
        <v>202</v>
      </c>
      <c r="K639" s="21">
        <v>2</v>
      </c>
      <c r="L639" s="22"/>
      <c r="M639" s="32"/>
      <c r="N639" s="32">
        <v>45812</v>
      </c>
      <c r="O639" s="32"/>
      <c r="P639" s="93">
        <v>3</v>
      </c>
      <c r="Q639" s="98">
        <f t="shared" si="151"/>
        <v>0</v>
      </c>
      <c r="R639" s="88"/>
      <c r="S639" s="88"/>
      <c r="T639" s="88"/>
      <c r="U639" s="88"/>
      <c r="V639" s="88"/>
      <c r="W639" s="94">
        <v>66</v>
      </c>
      <c r="X639" s="94">
        <v>4</v>
      </c>
      <c r="Y639" s="94">
        <v>70</v>
      </c>
      <c r="Z639" s="23">
        <v>45954</v>
      </c>
      <c r="AA639" s="24">
        <v>0.34027777777777773</v>
      </c>
      <c r="AB639" s="24">
        <v>0.70833333333333337</v>
      </c>
      <c r="AC639" s="25" t="s">
        <v>472</v>
      </c>
      <c r="AD639" s="20" t="s">
        <v>332</v>
      </c>
      <c r="AE639" s="20" t="s">
        <v>326</v>
      </c>
      <c r="AF639" s="20" t="s">
        <v>327</v>
      </c>
      <c r="AG639" s="26" t="s">
        <v>328</v>
      </c>
    </row>
    <row r="640" spans="1:33" s="15" customFormat="1" ht="18" hidden="1" customHeight="1">
      <c r="A640" s="4" t="s">
        <v>201</v>
      </c>
      <c r="B640" s="4" t="s">
        <v>245</v>
      </c>
      <c r="C640" s="3">
        <v>3</v>
      </c>
      <c r="D640" s="79">
        <v>2</v>
      </c>
      <c r="E640" s="79">
        <v>1</v>
      </c>
      <c r="F640" s="80"/>
      <c r="G640" s="80"/>
      <c r="H640" s="86"/>
      <c r="I640" s="86"/>
      <c r="J640" s="3"/>
      <c r="K640" s="6"/>
      <c r="L640" s="7"/>
      <c r="M640" s="13"/>
      <c r="N640" s="13"/>
      <c r="O640" s="14"/>
      <c r="P640" s="87"/>
      <c r="Q640" s="98">
        <f t="shared" si="151"/>
        <v>0</v>
      </c>
      <c r="R640" s="84"/>
      <c r="S640" s="84"/>
      <c r="T640" s="84"/>
      <c r="U640" s="84"/>
      <c r="V640" s="84"/>
      <c r="W640" s="89"/>
      <c r="X640" s="89"/>
      <c r="Y640" s="89">
        <f t="shared" ref="Y640:Y662" si="170">SUM(W640:X640)</f>
        <v>0</v>
      </c>
      <c r="Z640" s="8"/>
      <c r="AA640" s="10"/>
      <c r="AB640" s="10"/>
      <c r="AC640" s="11" t="str">
        <f t="shared" ref="AC640:AC662" si="171">CONCATENATE(AD640,"-",AE640)</f>
        <v>-</v>
      </c>
      <c r="AD640" s="5"/>
      <c r="AE640" s="5"/>
      <c r="AF640" s="5"/>
      <c r="AG640" s="12"/>
    </row>
    <row r="641" spans="1:33" ht="18" hidden="1" customHeight="1">
      <c r="A641" s="4" t="s">
        <v>201</v>
      </c>
      <c r="B641" s="4" t="s">
        <v>245</v>
      </c>
      <c r="C641" s="3">
        <v>4</v>
      </c>
      <c r="D641" s="79">
        <v>2</v>
      </c>
      <c r="E641" s="79">
        <v>1</v>
      </c>
      <c r="F641" s="80"/>
      <c r="G641" s="80"/>
      <c r="H641" s="86"/>
      <c r="I641" s="86"/>
      <c r="J641" s="3"/>
      <c r="K641" s="6"/>
      <c r="L641" s="7"/>
      <c r="M641" s="13"/>
      <c r="N641" s="13"/>
      <c r="O641" s="14"/>
      <c r="P641" s="87"/>
      <c r="Q641" s="98">
        <f t="shared" si="151"/>
        <v>0</v>
      </c>
      <c r="R641" s="84"/>
      <c r="S641" s="84"/>
      <c r="T641" s="84"/>
      <c r="U641" s="84"/>
      <c r="V641" s="84"/>
      <c r="W641" s="89"/>
      <c r="X641" s="89"/>
      <c r="Y641" s="89">
        <f t="shared" si="170"/>
        <v>0</v>
      </c>
      <c r="Z641" s="8"/>
      <c r="AA641" s="10"/>
      <c r="AB641" s="10"/>
      <c r="AC641" s="11" t="str">
        <f t="shared" si="171"/>
        <v>-</v>
      </c>
      <c r="AD641" s="5"/>
      <c r="AE641" s="5"/>
      <c r="AF641" s="5"/>
      <c r="AG641" s="12"/>
    </row>
    <row r="642" spans="1:33" ht="18" hidden="1" customHeight="1">
      <c r="A642" s="4" t="s">
        <v>201</v>
      </c>
      <c r="B642" s="4" t="s">
        <v>245</v>
      </c>
      <c r="C642" s="3">
        <v>5</v>
      </c>
      <c r="D642" s="79"/>
      <c r="E642" s="79"/>
      <c r="F642" s="80"/>
      <c r="G642" s="80"/>
      <c r="H642" s="86"/>
      <c r="I642" s="86"/>
      <c r="J642" s="3"/>
      <c r="K642" s="6"/>
      <c r="L642" s="7"/>
      <c r="M642" s="13"/>
      <c r="N642" s="13"/>
      <c r="O642" s="14"/>
      <c r="P642" s="87"/>
      <c r="Q642" s="98">
        <f t="shared" si="151"/>
        <v>0</v>
      </c>
      <c r="R642" s="84"/>
      <c r="S642" s="84"/>
      <c r="T642" s="84"/>
      <c r="U642" s="84"/>
      <c r="V642" s="84"/>
      <c r="W642" s="89"/>
      <c r="X642" s="89"/>
      <c r="Y642" s="89">
        <f t="shared" si="170"/>
        <v>0</v>
      </c>
      <c r="Z642" s="8"/>
      <c r="AA642" s="10"/>
      <c r="AB642" s="10"/>
      <c r="AC642" s="11" t="str">
        <f t="shared" si="171"/>
        <v>-</v>
      </c>
      <c r="AD642" s="5"/>
      <c r="AE642" s="5"/>
      <c r="AF642" s="5"/>
      <c r="AG642" s="12"/>
    </row>
    <row r="643" spans="1:33" ht="18" customHeight="1">
      <c r="A643" s="57" t="s">
        <v>201</v>
      </c>
      <c r="B643" s="57" t="s">
        <v>246</v>
      </c>
      <c r="C643" s="251">
        <v>34</v>
      </c>
      <c r="D643" s="79">
        <v>4</v>
      </c>
      <c r="E643" s="79">
        <v>2</v>
      </c>
      <c r="F643" s="80">
        <v>4</v>
      </c>
      <c r="G643" s="80">
        <v>2</v>
      </c>
      <c r="H643" s="86"/>
      <c r="I643" s="86"/>
      <c r="J643" s="55" t="s">
        <v>208</v>
      </c>
      <c r="K643" s="59">
        <v>1</v>
      </c>
      <c r="L643" s="60"/>
      <c r="M643" s="56">
        <v>45707</v>
      </c>
      <c r="N643" s="56"/>
      <c r="O643" s="56"/>
      <c r="P643" s="98">
        <v>4</v>
      </c>
      <c r="Q643" s="98">
        <f t="shared" si="151"/>
        <v>4</v>
      </c>
      <c r="R643" s="84">
        <v>2</v>
      </c>
      <c r="S643" s="84">
        <f t="shared" ref="S643" si="172">P643-R643</f>
        <v>2</v>
      </c>
      <c r="T643" s="84">
        <f>R643</f>
        <v>2</v>
      </c>
      <c r="U643" s="84">
        <v>0</v>
      </c>
      <c r="V643" s="84">
        <f>S643</f>
        <v>2</v>
      </c>
      <c r="W643" s="89">
        <v>100</v>
      </c>
      <c r="X643" s="89">
        <v>5</v>
      </c>
      <c r="Y643" s="89">
        <f t="shared" si="170"/>
        <v>105</v>
      </c>
      <c r="Z643" s="56">
        <v>45960</v>
      </c>
      <c r="AA643" s="259">
        <v>0.375</v>
      </c>
      <c r="AB643" s="259">
        <v>0.66666666666666663</v>
      </c>
      <c r="AC643" s="11" t="str">
        <f t="shared" si="171"/>
        <v>인천-강화</v>
      </c>
      <c r="AD643" s="72" t="s">
        <v>345</v>
      </c>
      <c r="AE643" s="72" t="s">
        <v>24</v>
      </c>
      <c r="AF643" s="58" t="s">
        <v>487</v>
      </c>
      <c r="AG643" s="71" t="s">
        <v>353</v>
      </c>
    </row>
    <row r="644" spans="1:33" ht="18" customHeight="1">
      <c r="A644" s="57" t="s">
        <v>201</v>
      </c>
      <c r="B644" s="57" t="s">
        <v>246</v>
      </c>
      <c r="C644" s="251">
        <v>5</v>
      </c>
      <c r="D644" s="79"/>
      <c r="E644" s="79"/>
      <c r="F644" s="80"/>
      <c r="G644" s="80"/>
      <c r="H644" s="86"/>
      <c r="I644" s="86"/>
      <c r="J644" s="55" t="s">
        <v>208</v>
      </c>
      <c r="K644" s="59" t="s">
        <v>506</v>
      </c>
      <c r="L644" s="60"/>
      <c r="M644" s="56">
        <v>45838</v>
      </c>
      <c r="N644" s="56"/>
      <c r="O644" s="56"/>
      <c r="P644" s="98">
        <v>2</v>
      </c>
      <c r="Q644" s="98">
        <f t="shared" si="151"/>
        <v>1</v>
      </c>
      <c r="R644" s="84">
        <v>1</v>
      </c>
      <c r="S644" s="84">
        <v>0</v>
      </c>
      <c r="T644" s="84">
        <v>0</v>
      </c>
      <c r="U644" s="84">
        <f>R644</f>
        <v>1</v>
      </c>
      <c r="V644" s="84">
        <v>0</v>
      </c>
      <c r="W644" s="85">
        <v>54</v>
      </c>
      <c r="X644" s="85">
        <v>4</v>
      </c>
      <c r="Y644" s="85">
        <f t="shared" si="170"/>
        <v>58</v>
      </c>
      <c r="Z644" s="56">
        <v>45946</v>
      </c>
      <c r="AA644" s="259">
        <v>0.34027777777777773</v>
      </c>
      <c r="AB644" s="259">
        <v>0.6875</v>
      </c>
      <c r="AC644" s="187" t="s">
        <v>523</v>
      </c>
      <c r="AD644" s="262" t="s">
        <v>332</v>
      </c>
      <c r="AE644" s="262" t="s">
        <v>326</v>
      </c>
      <c r="AF644" s="205" t="s">
        <v>404</v>
      </c>
      <c r="AG644" s="275" t="s">
        <v>524</v>
      </c>
    </row>
    <row r="645" spans="1:33" ht="18" hidden="1" customHeight="1">
      <c r="A645" s="4" t="s">
        <v>525</v>
      </c>
      <c r="B645" s="4" t="s">
        <v>247</v>
      </c>
      <c r="C645" s="3">
        <v>3</v>
      </c>
      <c r="D645" s="79"/>
      <c r="E645" s="79"/>
      <c r="F645" s="80"/>
      <c r="G645" s="80"/>
      <c r="H645" s="86"/>
      <c r="I645" s="86"/>
      <c r="J645" s="3"/>
      <c r="K645" s="6"/>
      <c r="L645" s="7"/>
      <c r="M645" s="8"/>
      <c r="N645" s="8"/>
      <c r="O645" s="9"/>
      <c r="P645" s="87"/>
      <c r="Q645" s="98">
        <f t="shared" si="151"/>
        <v>0</v>
      </c>
      <c r="R645" s="84"/>
      <c r="S645" s="84"/>
      <c r="T645" s="84"/>
      <c r="U645" s="84"/>
      <c r="V645" s="84"/>
      <c r="W645" s="89"/>
      <c r="X645" s="89"/>
      <c r="Y645" s="89">
        <f t="shared" si="170"/>
        <v>0</v>
      </c>
      <c r="Z645" s="8"/>
      <c r="AA645" s="10"/>
      <c r="AB645" s="188"/>
      <c r="AC645" s="189"/>
      <c r="AD645" s="190"/>
      <c r="AE645" s="190"/>
      <c r="AF645" s="190"/>
      <c r="AG645" s="190"/>
    </row>
    <row r="646" spans="1:33" ht="18" hidden="1" customHeight="1">
      <c r="A646" s="18" t="s">
        <v>525</v>
      </c>
      <c r="B646" s="18" t="s">
        <v>247</v>
      </c>
      <c r="C646" s="19">
        <v>4</v>
      </c>
      <c r="D646" s="90"/>
      <c r="E646" s="90"/>
      <c r="F646" s="91"/>
      <c r="G646" s="91"/>
      <c r="H646" s="92"/>
      <c r="I646" s="92"/>
      <c r="J646" s="19" t="s">
        <v>526</v>
      </c>
      <c r="K646" s="21">
        <v>1</v>
      </c>
      <c r="L646" s="22"/>
      <c r="M646" s="23">
        <v>45694</v>
      </c>
      <c r="N646" s="23">
        <v>45721</v>
      </c>
      <c r="O646" s="23"/>
      <c r="P646" s="93">
        <v>3</v>
      </c>
      <c r="Q646" s="98">
        <f t="shared" si="151"/>
        <v>0</v>
      </c>
      <c r="R646" s="88"/>
      <c r="S646" s="88"/>
      <c r="T646" s="84"/>
      <c r="U646" s="88"/>
      <c r="V646" s="88"/>
      <c r="W646" s="94">
        <v>63</v>
      </c>
      <c r="X646" s="94">
        <v>3</v>
      </c>
      <c r="Y646" s="94">
        <f t="shared" si="170"/>
        <v>66</v>
      </c>
      <c r="Z646" s="23">
        <v>45777</v>
      </c>
      <c r="AA646" s="24">
        <v>0.3611111111111111</v>
      </c>
      <c r="AB646" s="24">
        <v>0.625</v>
      </c>
      <c r="AC646" s="36" t="str">
        <f t="shared" si="171"/>
        <v>인천-인천</v>
      </c>
      <c r="AD646" s="30" t="s">
        <v>345</v>
      </c>
      <c r="AE646" s="30" t="s">
        <v>345</v>
      </c>
      <c r="AF646" s="30" t="s">
        <v>482</v>
      </c>
      <c r="AG646" s="37" t="s">
        <v>349</v>
      </c>
    </row>
    <row r="647" spans="1:33" s="15" customFormat="1" ht="18" customHeight="1">
      <c r="A647" s="57" t="s">
        <v>248</v>
      </c>
      <c r="B647" s="57" t="s">
        <v>247</v>
      </c>
      <c r="C647" s="251">
        <v>4</v>
      </c>
      <c r="D647" s="79"/>
      <c r="E647" s="79"/>
      <c r="F647" s="80"/>
      <c r="G647" s="80"/>
      <c r="H647" s="81"/>
      <c r="I647" s="82"/>
      <c r="J647" s="55" t="s">
        <v>208</v>
      </c>
      <c r="K647" s="59" t="s">
        <v>440</v>
      </c>
      <c r="L647" s="60"/>
      <c r="M647" s="56">
        <v>45838</v>
      </c>
      <c r="N647" s="56"/>
      <c r="O647" s="56"/>
      <c r="P647" s="98">
        <v>3</v>
      </c>
      <c r="Q647" s="98">
        <f t="shared" si="151"/>
        <v>3</v>
      </c>
      <c r="R647" s="84">
        <v>3</v>
      </c>
      <c r="S647" s="84">
        <f t="shared" ref="S647:S648" si="173">P647-R647</f>
        <v>0</v>
      </c>
      <c r="T647" s="84">
        <f>R647</f>
        <v>3</v>
      </c>
      <c r="U647" s="84">
        <v>0</v>
      </c>
      <c r="V647" s="84">
        <v>0</v>
      </c>
      <c r="W647" s="85">
        <v>60</v>
      </c>
      <c r="X647" s="85">
        <v>3</v>
      </c>
      <c r="Y647" s="85">
        <f t="shared" si="170"/>
        <v>63</v>
      </c>
      <c r="Z647" s="56">
        <v>45960</v>
      </c>
      <c r="AA647" s="259">
        <v>0.35416666666666669</v>
      </c>
      <c r="AB647" s="259">
        <v>0.67361111111111116</v>
      </c>
      <c r="AC647" s="25" t="s">
        <v>527</v>
      </c>
      <c r="AD647" s="72" t="s">
        <v>332</v>
      </c>
      <c r="AE647" s="72" t="s">
        <v>50</v>
      </c>
      <c r="AF647" s="58" t="s">
        <v>405</v>
      </c>
      <c r="AG647" s="71" t="s">
        <v>349</v>
      </c>
    </row>
    <row r="648" spans="1:33" s="15" customFormat="1" ht="18" customHeight="1">
      <c r="A648" s="57" t="s">
        <v>201</v>
      </c>
      <c r="B648" s="57" t="s">
        <v>247</v>
      </c>
      <c r="C648" s="251">
        <v>5</v>
      </c>
      <c r="D648" s="79"/>
      <c r="E648" s="79"/>
      <c r="F648" s="80"/>
      <c r="G648" s="80"/>
      <c r="H648" s="86"/>
      <c r="I648" s="86"/>
      <c r="J648" s="55" t="s">
        <v>208</v>
      </c>
      <c r="K648" s="59" t="s">
        <v>506</v>
      </c>
      <c r="L648" s="60"/>
      <c r="M648" s="56">
        <v>45838</v>
      </c>
      <c r="N648" s="56"/>
      <c r="O648" s="56"/>
      <c r="P648" s="98">
        <v>3</v>
      </c>
      <c r="Q648" s="98">
        <f t="shared" si="151"/>
        <v>3</v>
      </c>
      <c r="R648" s="84">
        <v>3</v>
      </c>
      <c r="S648" s="114">
        <f t="shared" si="173"/>
        <v>0</v>
      </c>
      <c r="T648" s="84">
        <v>0</v>
      </c>
      <c r="U648" s="84">
        <f>R648</f>
        <v>3</v>
      </c>
      <c r="V648" s="84">
        <v>0</v>
      </c>
      <c r="W648" s="85">
        <v>66</v>
      </c>
      <c r="X648" s="85">
        <v>3</v>
      </c>
      <c r="Y648" s="85">
        <f t="shared" si="170"/>
        <v>69</v>
      </c>
      <c r="Z648" s="56">
        <v>45930</v>
      </c>
      <c r="AA648" s="259">
        <v>0.3611111111111111</v>
      </c>
      <c r="AB648" s="259">
        <v>0.70833333333333337</v>
      </c>
      <c r="AC648" s="31" t="s">
        <v>523</v>
      </c>
      <c r="AD648" s="72" t="s">
        <v>332</v>
      </c>
      <c r="AE648" s="72" t="s">
        <v>326</v>
      </c>
      <c r="AF648" s="58" t="s">
        <v>406</v>
      </c>
      <c r="AG648" s="71" t="s">
        <v>528</v>
      </c>
    </row>
    <row r="649" spans="1:33" ht="18" hidden="1" customHeight="1">
      <c r="A649" s="57" t="s">
        <v>529</v>
      </c>
      <c r="B649" s="57" t="s">
        <v>250</v>
      </c>
      <c r="C649" s="55">
        <v>34</v>
      </c>
      <c r="D649" s="79">
        <v>4</v>
      </c>
      <c r="E649" s="79">
        <v>0</v>
      </c>
      <c r="F649" s="80">
        <v>2</v>
      </c>
      <c r="G649" s="80">
        <v>2</v>
      </c>
      <c r="H649" s="86"/>
      <c r="I649" s="86"/>
      <c r="J649" s="55" t="s">
        <v>530</v>
      </c>
      <c r="K649" s="59">
        <v>1</v>
      </c>
      <c r="L649" s="60">
        <v>1</v>
      </c>
      <c r="M649" s="56">
        <v>45677</v>
      </c>
      <c r="N649" s="56"/>
      <c r="O649" s="56">
        <v>45722</v>
      </c>
      <c r="P649" s="98">
        <v>2</v>
      </c>
      <c r="Q649" s="98">
        <f t="shared" si="151"/>
        <v>2</v>
      </c>
      <c r="R649" s="103">
        <v>2</v>
      </c>
      <c r="S649" s="103"/>
      <c r="T649" s="84">
        <f>R649</f>
        <v>2</v>
      </c>
      <c r="U649" s="84">
        <v>0</v>
      </c>
      <c r="V649" s="84">
        <v>0</v>
      </c>
      <c r="W649" s="89">
        <v>84</v>
      </c>
      <c r="X649" s="89">
        <v>8</v>
      </c>
      <c r="Y649" s="89">
        <f t="shared" si="170"/>
        <v>92</v>
      </c>
      <c r="Z649" s="56">
        <v>45751</v>
      </c>
      <c r="AA649" s="61">
        <v>0.375</v>
      </c>
      <c r="AB649" s="61">
        <v>0.66666666666666663</v>
      </c>
      <c r="AC649" s="11" t="str">
        <f t="shared" si="171"/>
        <v>인천-인천</v>
      </c>
      <c r="AD649" s="58" t="s">
        <v>345</v>
      </c>
      <c r="AE649" s="58" t="s">
        <v>345</v>
      </c>
      <c r="AF649" s="58" t="s">
        <v>510</v>
      </c>
      <c r="AG649" s="58" t="s">
        <v>349</v>
      </c>
    </row>
    <row r="650" spans="1:33" ht="18" hidden="1" customHeight="1">
      <c r="A650" s="4" t="s">
        <v>430</v>
      </c>
      <c r="B650" s="4" t="s">
        <v>250</v>
      </c>
      <c r="C650" s="3">
        <v>5</v>
      </c>
      <c r="D650" s="79"/>
      <c r="E650" s="79"/>
      <c r="F650" s="80"/>
      <c r="G650" s="80"/>
      <c r="H650" s="86"/>
      <c r="I650" s="86"/>
      <c r="J650" s="3"/>
      <c r="K650" s="6"/>
      <c r="L650" s="7"/>
      <c r="M650" s="8"/>
      <c r="N650" s="8"/>
      <c r="O650" s="9"/>
      <c r="P650" s="87"/>
      <c r="Q650" s="98">
        <f t="shared" ref="Q650:Q713" si="174">R650+S650</f>
        <v>0</v>
      </c>
      <c r="R650" s="84"/>
      <c r="S650" s="84"/>
      <c r="T650" s="84"/>
      <c r="U650" s="84"/>
      <c r="V650" s="84"/>
      <c r="W650" s="89"/>
      <c r="X650" s="89"/>
      <c r="Y650" s="89">
        <f t="shared" si="170"/>
        <v>0</v>
      </c>
      <c r="Z650" s="8"/>
      <c r="AA650" s="10"/>
      <c r="AB650" s="10"/>
      <c r="AC650" s="11" t="str">
        <f t="shared" si="171"/>
        <v>-</v>
      </c>
      <c r="AD650" s="5"/>
      <c r="AE650" s="5"/>
      <c r="AF650" s="5"/>
      <c r="AG650" s="12"/>
    </row>
    <row r="651" spans="1:33" ht="18" hidden="1" customHeight="1">
      <c r="A651" s="18" t="s">
        <v>430</v>
      </c>
      <c r="B651" s="34" t="s">
        <v>251</v>
      </c>
      <c r="C651" s="19">
        <v>3</v>
      </c>
      <c r="D651" s="90">
        <v>2</v>
      </c>
      <c r="E651" s="90">
        <v>1</v>
      </c>
      <c r="F651" s="91">
        <v>1</v>
      </c>
      <c r="G651" s="91">
        <v>1</v>
      </c>
      <c r="H651" s="92"/>
      <c r="I651" s="92"/>
      <c r="J651" s="19" t="s">
        <v>202</v>
      </c>
      <c r="K651" s="21">
        <v>1</v>
      </c>
      <c r="L651" s="22"/>
      <c r="M651" s="23">
        <v>45709</v>
      </c>
      <c r="N651" s="23">
        <v>45855</v>
      </c>
      <c r="O651" s="23"/>
      <c r="P651" s="93">
        <v>1</v>
      </c>
      <c r="Q651" s="98">
        <f t="shared" si="174"/>
        <v>0</v>
      </c>
      <c r="R651" s="88"/>
      <c r="S651" s="88"/>
      <c r="T651" s="88"/>
      <c r="U651" s="88"/>
      <c r="V651" s="88"/>
      <c r="W651" s="94">
        <v>40</v>
      </c>
      <c r="X651" s="94">
        <v>3</v>
      </c>
      <c r="Y651" s="94">
        <f t="shared" si="170"/>
        <v>43</v>
      </c>
      <c r="Z651" s="23">
        <v>45951</v>
      </c>
      <c r="AA651" s="24">
        <v>0.375</v>
      </c>
      <c r="AB651" s="24">
        <v>0.625</v>
      </c>
      <c r="AC651" s="25" t="str">
        <f t="shared" si="171"/>
        <v>인천-인천</v>
      </c>
      <c r="AD651" s="20" t="s">
        <v>345</v>
      </c>
      <c r="AE651" s="20" t="s">
        <v>345</v>
      </c>
      <c r="AF651" s="20" t="s">
        <v>471</v>
      </c>
      <c r="AG651" s="26" t="s">
        <v>353</v>
      </c>
    </row>
    <row r="652" spans="1:33" ht="18" hidden="1" customHeight="1">
      <c r="A652" s="4" t="s">
        <v>430</v>
      </c>
      <c r="B652" s="4" t="s">
        <v>251</v>
      </c>
      <c r="C652" s="3">
        <v>4</v>
      </c>
      <c r="D652" s="79"/>
      <c r="E652" s="79"/>
      <c r="F652" s="80"/>
      <c r="G652" s="80"/>
      <c r="H652" s="86"/>
      <c r="I652" s="86"/>
      <c r="J652" s="3"/>
      <c r="K652" s="6"/>
      <c r="L652" s="7"/>
      <c r="M652" s="8"/>
      <c r="N652" s="8"/>
      <c r="O652" s="9"/>
      <c r="P652" s="87"/>
      <c r="Q652" s="98">
        <f t="shared" si="174"/>
        <v>0</v>
      </c>
      <c r="R652" s="84"/>
      <c r="S652" s="84"/>
      <c r="T652" s="84"/>
      <c r="U652" s="84"/>
      <c r="V652" s="84"/>
      <c r="W652" s="89"/>
      <c r="X652" s="89"/>
      <c r="Y652" s="89">
        <f t="shared" si="170"/>
        <v>0</v>
      </c>
      <c r="Z652" s="8"/>
      <c r="AA652" s="10"/>
      <c r="AB652" s="10"/>
      <c r="AC652" s="11" t="str">
        <f t="shared" si="171"/>
        <v>-</v>
      </c>
      <c r="AD652" s="5"/>
      <c r="AE652" s="5"/>
      <c r="AF652" s="5"/>
      <c r="AG652" s="12"/>
    </row>
    <row r="653" spans="1:33" ht="18" hidden="1" customHeight="1">
      <c r="A653" s="4" t="s">
        <v>430</v>
      </c>
      <c r="B653" s="4" t="s">
        <v>251</v>
      </c>
      <c r="C653" s="3">
        <v>5</v>
      </c>
      <c r="D653" s="79"/>
      <c r="E653" s="79"/>
      <c r="F653" s="80"/>
      <c r="G653" s="80"/>
      <c r="H653" s="86"/>
      <c r="I653" s="86"/>
      <c r="J653" s="3"/>
      <c r="K653" s="6"/>
      <c r="L653" s="7"/>
      <c r="M653" s="8"/>
      <c r="N653" s="8"/>
      <c r="O653" s="9"/>
      <c r="P653" s="87"/>
      <c r="Q653" s="98">
        <f t="shared" si="174"/>
        <v>0</v>
      </c>
      <c r="R653" s="84"/>
      <c r="S653" s="84"/>
      <c r="T653" s="84"/>
      <c r="U653" s="84"/>
      <c r="V653" s="84"/>
      <c r="W653" s="89"/>
      <c r="X653" s="89"/>
      <c r="Y653" s="89">
        <f t="shared" si="170"/>
        <v>0</v>
      </c>
      <c r="Z653" s="8"/>
      <c r="AA653" s="10"/>
      <c r="AB653" s="10"/>
      <c r="AC653" s="11" t="str">
        <f t="shared" si="171"/>
        <v>-</v>
      </c>
      <c r="AD653" s="5"/>
      <c r="AE653" s="5"/>
      <c r="AF653" s="5"/>
      <c r="AG653" s="12"/>
    </row>
    <row r="654" spans="1:33" ht="18" hidden="1" customHeight="1">
      <c r="A654" s="4" t="s">
        <v>430</v>
      </c>
      <c r="B654" s="4" t="s">
        <v>252</v>
      </c>
      <c r="C654" s="3">
        <v>3</v>
      </c>
      <c r="D654" s="79"/>
      <c r="E654" s="79"/>
      <c r="F654" s="80"/>
      <c r="G654" s="80"/>
      <c r="H654" s="86"/>
      <c r="I654" s="86"/>
      <c r="J654" s="3"/>
      <c r="K654" s="6"/>
      <c r="L654" s="7"/>
      <c r="M654" s="8"/>
      <c r="N654" s="8"/>
      <c r="O654" s="9"/>
      <c r="P654" s="87"/>
      <c r="Q654" s="98">
        <f t="shared" si="174"/>
        <v>0</v>
      </c>
      <c r="R654" s="84"/>
      <c r="S654" s="84"/>
      <c r="T654" s="84"/>
      <c r="U654" s="84"/>
      <c r="V654" s="84"/>
      <c r="W654" s="89"/>
      <c r="X654" s="89"/>
      <c r="Y654" s="89">
        <f t="shared" si="170"/>
        <v>0</v>
      </c>
      <c r="Z654" s="8"/>
      <c r="AA654" s="10"/>
      <c r="AB654" s="10"/>
      <c r="AC654" s="11" t="str">
        <f t="shared" si="171"/>
        <v>-</v>
      </c>
      <c r="AD654" s="5"/>
      <c r="AE654" s="5"/>
      <c r="AF654" s="5"/>
      <c r="AG654" s="12"/>
    </row>
    <row r="655" spans="1:33" ht="18" customHeight="1">
      <c r="A655" s="57" t="s">
        <v>430</v>
      </c>
      <c r="B655" s="57" t="s">
        <v>252</v>
      </c>
      <c r="C655" s="251">
        <v>4</v>
      </c>
      <c r="D655" s="79">
        <v>12</v>
      </c>
      <c r="E655" s="79">
        <v>1</v>
      </c>
      <c r="F655" s="80">
        <v>6</v>
      </c>
      <c r="G655" s="80">
        <v>1</v>
      </c>
      <c r="H655" s="86"/>
      <c r="I655" s="86"/>
      <c r="J655" s="55" t="s">
        <v>208</v>
      </c>
      <c r="K655" s="59">
        <v>1</v>
      </c>
      <c r="L655" s="60"/>
      <c r="M655" s="56">
        <v>45700</v>
      </c>
      <c r="N655" s="56"/>
      <c r="O655" s="56"/>
      <c r="P655" s="98">
        <v>6</v>
      </c>
      <c r="Q655" s="98">
        <f t="shared" si="174"/>
        <v>6</v>
      </c>
      <c r="R655" s="84">
        <v>1</v>
      </c>
      <c r="S655" s="84">
        <f t="shared" ref="S655:S656" si="175">P655-R655</f>
        <v>5</v>
      </c>
      <c r="T655" s="84">
        <f t="shared" ref="T655:T656" si="176">R655</f>
        <v>1</v>
      </c>
      <c r="U655" s="84">
        <v>0</v>
      </c>
      <c r="V655" s="84">
        <f t="shared" ref="V655:V656" si="177">S655</f>
        <v>5</v>
      </c>
      <c r="W655" s="89">
        <v>160</v>
      </c>
      <c r="X655" s="89">
        <v>7</v>
      </c>
      <c r="Y655" s="89">
        <f t="shared" si="170"/>
        <v>167</v>
      </c>
      <c r="Z655" s="56">
        <v>45973</v>
      </c>
      <c r="AA655" s="259">
        <v>0.36805555555555558</v>
      </c>
      <c r="AB655" s="259">
        <v>0.64583333333333337</v>
      </c>
      <c r="AC655" s="11" t="str">
        <f t="shared" si="171"/>
        <v>인천-인천</v>
      </c>
      <c r="AD655" s="72" t="s">
        <v>345</v>
      </c>
      <c r="AE655" s="72" t="s">
        <v>345</v>
      </c>
      <c r="AF655" s="58" t="s">
        <v>482</v>
      </c>
      <c r="AG655" s="71" t="s">
        <v>353</v>
      </c>
    </row>
    <row r="656" spans="1:33" ht="18" customHeight="1">
      <c r="A656" s="57" t="s">
        <v>430</v>
      </c>
      <c r="B656" s="57" t="s">
        <v>252</v>
      </c>
      <c r="C656" s="251">
        <v>4</v>
      </c>
      <c r="D656" s="79"/>
      <c r="E656" s="79"/>
      <c r="F656" s="80">
        <v>6</v>
      </c>
      <c r="G656" s="80">
        <v>1</v>
      </c>
      <c r="H656" s="86"/>
      <c r="I656" s="86"/>
      <c r="J656" s="55" t="s">
        <v>208</v>
      </c>
      <c r="K656" s="59">
        <v>1</v>
      </c>
      <c r="L656" s="60"/>
      <c r="M656" s="56">
        <v>45700</v>
      </c>
      <c r="N656" s="56"/>
      <c r="O656" s="56"/>
      <c r="P656" s="98">
        <v>6</v>
      </c>
      <c r="Q656" s="98">
        <f t="shared" si="174"/>
        <v>6</v>
      </c>
      <c r="R656" s="84">
        <v>1</v>
      </c>
      <c r="S656" s="84">
        <f t="shared" si="175"/>
        <v>5</v>
      </c>
      <c r="T656" s="84">
        <f t="shared" si="176"/>
        <v>1</v>
      </c>
      <c r="U656" s="84">
        <v>0</v>
      </c>
      <c r="V656" s="84">
        <f t="shared" si="177"/>
        <v>5</v>
      </c>
      <c r="W656" s="89">
        <v>160</v>
      </c>
      <c r="X656" s="89">
        <v>6</v>
      </c>
      <c r="Y656" s="89">
        <f t="shared" si="170"/>
        <v>166</v>
      </c>
      <c r="Z656" s="56">
        <v>45974</v>
      </c>
      <c r="AA656" s="259">
        <v>0.36805555555555558</v>
      </c>
      <c r="AB656" s="259">
        <v>0.64583333333333337</v>
      </c>
      <c r="AC656" s="11" t="str">
        <f t="shared" si="171"/>
        <v>인천-인천</v>
      </c>
      <c r="AD656" s="72" t="s">
        <v>347</v>
      </c>
      <c r="AE656" s="72" t="s">
        <v>347</v>
      </c>
      <c r="AF656" s="58" t="s">
        <v>531</v>
      </c>
      <c r="AG656" s="71" t="s">
        <v>436</v>
      </c>
    </row>
    <row r="657" spans="1:33" ht="18" hidden="1" customHeight="1">
      <c r="A657" s="4" t="s">
        <v>532</v>
      </c>
      <c r="B657" s="4" t="s">
        <v>252</v>
      </c>
      <c r="C657" s="3">
        <v>5</v>
      </c>
      <c r="D657" s="79"/>
      <c r="E657" s="79"/>
      <c r="F657" s="80"/>
      <c r="G657" s="80"/>
      <c r="H657" s="86"/>
      <c r="I657" s="86"/>
      <c r="J657" s="3"/>
      <c r="K657" s="6"/>
      <c r="L657" s="7"/>
      <c r="M657" s="8"/>
      <c r="N657" s="8"/>
      <c r="O657" s="9"/>
      <c r="P657" s="87"/>
      <c r="Q657" s="98">
        <f t="shared" si="174"/>
        <v>0</v>
      </c>
      <c r="R657" s="84"/>
      <c r="S657" s="84"/>
      <c r="T657" s="84"/>
      <c r="U657" s="84"/>
      <c r="V657" s="84"/>
      <c r="W657" s="89"/>
      <c r="X657" s="89"/>
      <c r="Y657" s="89">
        <f t="shared" si="170"/>
        <v>0</v>
      </c>
      <c r="Z657" s="8"/>
      <c r="AA657" s="10"/>
      <c r="AB657" s="10"/>
      <c r="AC657" s="11" t="str">
        <f t="shared" si="171"/>
        <v>-</v>
      </c>
      <c r="AD657" s="5"/>
      <c r="AE657" s="5"/>
      <c r="AF657" s="5"/>
      <c r="AG657" s="12"/>
    </row>
    <row r="658" spans="1:33" ht="18" hidden="1" customHeight="1">
      <c r="A658" s="4" t="s">
        <v>532</v>
      </c>
      <c r="B658" s="4" t="s">
        <v>253</v>
      </c>
      <c r="C658" s="3">
        <v>3</v>
      </c>
      <c r="D658" s="79"/>
      <c r="E658" s="79"/>
      <c r="F658" s="80"/>
      <c r="G658" s="80"/>
      <c r="H658" s="86"/>
      <c r="I658" s="86"/>
      <c r="J658" s="3"/>
      <c r="K658" s="6"/>
      <c r="L658" s="7"/>
      <c r="M658" s="13"/>
      <c r="N658" s="13"/>
      <c r="O658" s="14"/>
      <c r="P658" s="87"/>
      <c r="Q658" s="98">
        <f t="shared" si="174"/>
        <v>0</v>
      </c>
      <c r="R658" s="84"/>
      <c r="S658" s="84"/>
      <c r="T658" s="84"/>
      <c r="U658" s="84"/>
      <c r="V658" s="84"/>
      <c r="W658" s="89"/>
      <c r="X658" s="89"/>
      <c r="Y658" s="89">
        <f t="shared" si="170"/>
        <v>0</v>
      </c>
      <c r="Z658" s="8"/>
      <c r="AA658" s="10"/>
      <c r="AB658" s="10"/>
      <c r="AC658" s="11" t="str">
        <f t="shared" si="171"/>
        <v>-</v>
      </c>
      <c r="AD658" s="5"/>
      <c r="AE658" s="5"/>
      <c r="AF658" s="5"/>
      <c r="AG658" s="12"/>
    </row>
    <row r="659" spans="1:33" ht="18" hidden="1" customHeight="1">
      <c r="A659" s="4" t="s">
        <v>532</v>
      </c>
      <c r="B659" s="4" t="s">
        <v>253</v>
      </c>
      <c r="C659" s="3">
        <v>4</v>
      </c>
      <c r="D659" s="79"/>
      <c r="E659" s="79"/>
      <c r="F659" s="80"/>
      <c r="G659" s="80"/>
      <c r="H659" s="86"/>
      <c r="I659" s="86"/>
      <c r="J659" s="3"/>
      <c r="K659" s="6"/>
      <c r="L659" s="7"/>
      <c r="M659" s="13"/>
      <c r="N659" s="13"/>
      <c r="O659" s="14"/>
      <c r="P659" s="87"/>
      <c r="Q659" s="98">
        <f t="shared" si="174"/>
        <v>0</v>
      </c>
      <c r="R659" s="84"/>
      <c r="S659" s="84"/>
      <c r="T659" s="84"/>
      <c r="U659" s="84"/>
      <c r="V659" s="84"/>
      <c r="W659" s="89"/>
      <c r="X659" s="89"/>
      <c r="Y659" s="89">
        <f t="shared" si="170"/>
        <v>0</v>
      </c>
      <c r="Z659" s="8"/>
      <c r="AA659" s="10"/>
      <c r="AB659" s="10"/>
      <c r="AC659" s="11" t="str">
        <f t="shared" si="171"/>
        <v>-</v>
      </c>
      <c r="AD659" s="5"/>
      <c r="AE659" s="5"/>
      <c r="AF659" s="5"/>
      <c r="AG659" s="12"/>
    </row>
    <row r="660" spans="1:33" ht="18" hidden="1" customHeight="1">
      <c r="A660" s="4" t="s">
        <v>532</v>
      </c>
      <c r="B660" s="4" t="s">
        <v>253</v>
      </c>
      <c r="C660" s="3">
        <v>5</v>
      </c>
      <c r="D660" s="79"/>
      <c r="E660" s="79"/>
      <c r="F660" s="80"/>
      <c r="G660" s="80"/>
      <c r="H660" s="86"/>
      <c r="I660" s="86"/>
      <c r="J660" s="3"/>
      <c r="K660" s="6"/>
      <c r="L660" s="7"/>
      <c r="M660" s="13"/>
      <c r="N660" s="13"/>
      <c r="O660" s="14"/>
      <c r="P660" s="87"/>
      <c r="Q660" s="98">
        <f t="shared" si="174"/>
        <v>0</v>
      </c>
      <c r="R660" s="84"/>
      <c r="S660" s="84"/>
      <c r="T660" s="84"/>
      <c r="U660" s="84"/>
      <c r="V660" s="84"/>
      <c r="W660" s="89"/>
      <c r="X660" s="89"/>
      <c r="Y660" s="89">
        <f t="shared" si="170"/>
        <v>0</v>
      </c>
      <c r="Z660" s="8"/>
      <c r="AA660" s="10"/>
      <c r="AB660" s="10"/>
      <c r="AC660" s="11" t="str">
        <f t="shared" si="171"/>
        <v>-</v>
      </c>
      <c r="AD660" s="5"/>
      <c r="AE660" s="5"/>
      <c r="AF660" s="5"/>
      <c r="AG660" s="12"/>
    </row>
    <row r="661" spans="1:33" ht="18" hidden="1" customHeight="1">
      <c r="A661" s="4" t="s">
        <v>532</v>
      </c>
      <c r="B661" s="4" t="s">
        <v>254</v>
      </c>
      <c r="C661" s="3">
        <v>3</v>
      </c>
      <c r="D661" s="79"/>
      <c r="E661" s="79"/>
      <c r="F661" s="80"/>
      <c r="G661" s="80"/>
      <c r="H661" s="86"/>
      <c r="I661" s="86"/>
      <c r="J661" s="3"/>
      <c r="K661" s="6"/>
      <c r="L661" s="7"/>
      <c r="M661" s="8"/>
      <c r="N661" s="8"/>
      <c r="O661" s="9"/>
      <c r="P661" s="87"/>
      <c r="Q661" s="98">
        <f t="shared" si="174"/>
        <v>0</v>
      </c>
      <c r="R661" s="84"/>
      <c r="S661" s="84"/>
      <c r="T661" s="84"/>
      <c r="U661" s="84"/>
      <c r="V661" s="84"/>
      <c r="W661" s="89"/>
      <c r="X661" s="89"/>
      <c r="Y661" s="89">
        <f t="shared" si="170"/>
        <v>0</v>
      </c>
      <c r="Z661" s="8"/>
      <c r="AA661" s="10"/>
      <c r="AB661" s="10"/>
      <c r="AC661" s="11" t="str">
        <f t="shared" si="171"/>
        <v>-</v>
      </c>
      <c r="AD661" s="5"/>
      <c r="AE661" s="5"/>
      <c r="AF661" s="5"/>
      <c r="AG661" s="12"/>
    </row>
    <row r="662" spans="1:33" ht="18" customHeight="1">
      <c r="A662" s="57" t="s">
        <v>532</v>
      </c>
      <c r="B662" s="57" t="s">
        <v>254</v>
      </c>
      <c r="C662" s="251">
        <v>4</v>
      </c>
      <c r="D662" s="79">
        <v>3</v>
      </c>
      <c r="E662" s="79">
        <v>1</v>
      </c>
      <c r="F662" s="80">
        <v>3</v>
      </c>
      <c r="G662" s="80">
        <v>1</v>
      </c>
      <c r="H662" s="86"/>
      <c r="I662" s="86"/>
      <c r="J662" s="55" t="s">
        <v>346</v>
      </c>
      <c r="K662" s="59">
        <v>1</v>
      </c>
      <c r="L662" s="60"/>
      <c r="M662" s="56">
        <v>45671</v>
      </c>
      <c r="N662" s="56"/>
      <c r="O662" s="56"/>
      <c r="P662" s="98">
        <v>3</v>
      </c>
      <c r="Q662" s="98">
        <f t="shared" si="174"/>
        <v>3</v>
      </c>
      <c r="R662" s="84">
        <v>1</v>
      </c>
      <c r="S662" s="84">
        <f t="shared" ref="S662:S663" si="178">P662-R662</f>
        <v>2</v>
      </c>
      <c r="T662" s="84">
        <f>R662</f>
        <v>1</v>
      </c>
      <c r="U662" s="84">
        <v>0</v>
      </c>
      <c r="V662" s="84">
        <f>S662</f>
        <v>2</v>
      </c>
      <c r="W662" s="89">
        <v>62</v>
      </c>
      <c r="X662" s="89">
        <v>5</v>
      </c>
      <c r="Y662" s="89">
        <f t="shared" si="170"/>
        <v>67</v>
      </c>
      <c r="Z662" s="56">
        <v>45952</v>
      </c>
      <c r="AA662" s="259">
        <v>0.36805555555555558</v>
      </c>
      <c r="AB662" s="259">
        <v>0.625</v>
      </c>
      <c r="AC662" s="11" t="str">
        <f t="shared" si="171"/>
        <v>인천-영종</v>
      </c>
      <c r="AD662" s="72" t="s">
        <v>311</v>
      </c>
      <c r="AE662" s="72" t="s">
        <v>308</v>
      </c>
      <c r="AF662" s="58" t="s">
        <v>310</v>
      </c>
      <c r="AG662" s="71" t="s">
        <v>314</v>
      </c>
    </row>
    <row r="663" spans="1:33" ht="18" customHeight="1">
      <c r="A663" s="57" t="s">
        <v>249</v>
      </c>
      <c r="B663" s="57" t="s">
        <v>254</v>
      </c>
      <c r="C663" s="251">
        <v>5</v>
      </c>
      <c r="D663" s="79"/>
      <c r="E663" s="79"/>
      <c r="F663" s="80"/>
      <c r="G663" s="80"/>
      <c r="H663" s="86">
        <v>3</v>
      </c>
      <c r="I663" s="86">
        <v>1</v>
      </c>
      <c r="J663" s="55" t="s">
        <v>20</v>
      </c>
      <c r="K663" s="59">
        <v>2</v>
      </c>
      <c r="L663" s="60"/>
      <c r="M663" s="56">
        <v>45730</v>
      </c>
      <c r="N663" s="56"/>
      <c r="O663" s="56"/>
      <c r="P663" s="98">
        <v>3</v>
      </c>
      <c r="Q663" s="98">
        <f t="shared" si="174"/>
        <v>3</v>
      </c>
      <c r="R663" s="84">
        <v>1</v>
      </c>
      <c r="S663" s="84">
        <f t="shared" si="178"/>
        <v>2</v>
      </c>
      <c r="T663" s="84">
        <v>0</v>
      </c>
      <c r="U663" s="84">
        <f>R663</f>
        <v>1</v>
      </c>
      <c r="V663" s="84">
        <f>S663</f>
        <v>2</v>
      </c>
      <c r="W663" s="89">
        <v>72</v>
      </c>
      <c r="X663" s="89">
        <v>5</v>
      </c>
      <c r="Y663" s="89">
        <v>77</v>
      </c>
      <c r="Z663" s="56">
        <v>45961</v>
      </c>
      <c r="AA663" s="259">
        <v>0.33333333333333331</v>
      </c>
      <c r="AB663" s="259">
        <v>0.6875</v>
      </c>
      <c r="AC663" s="31" t="s">
        <v>318</v>
      </c>
      <c r="AD663" s="72" t="s">
        <v>332</v>
      </c>
      <c r="AE663" s="72" t="s">
        <v>326</v>
      </c>
      <c r="AF663" s="58" t="s">
        <v>327</v>
      </c>
      <c r="AG663" s="71" t="s">
        <v>328</v>
      </c>
    </row>
    <row r="664" spans="1:33" ht="18" hidden="1" customHeight="1">
      <c r="A664" s="4" t="s">
        <v>249</v>
      </c>
      <c r="B664" s="4" t="s">
        <v>255</v>
      </c>
      <c r="C664" s="3">
        <v>3</v>
      </c>
      <c r="D664" s="79"/>
      <c r="E664" s="79"/>
      <c r="F664" s="80"/>
      <c r="G664" s="80"/>
      <c r="H664" s="86"/>
      <c r="I664" s="86"/>
      <c r="J664" s="3"/>
      <c r="K664" s="6"/>
      <c r="L664" s="7"/>
      <c r="M664" s="13"/>
      <c r="N664" s="13"/>
      <c r="O664" s="14"/>
      <c r="P664" s="87"/>
      <c r="Q664" s="98">
        <f t="shared" si="174"/>
        <v>0</v>
      </c>
      <c r="R664" s="84"/>
      <c r="S664" s="84"/>
      <c r="T664" s="84"/>
      <c r="U664" s="84"/>
      <c r="V664" s="84"/>
      <c r="W664" s="89"/>
      <c r="X664" s="89"/>
      <c r="Y664" s="89">
        <f t="shared" ref="Y664:Y671" si="179">SUM(W664:X664)</f>
        <v>0</v>
      </c>
      <c r="Z664" s="8"/>
      <c r="AA664" s="10"/>
      <c r="AB664" s="10"/>
      <c r="AC664" s="11" t="str">
        <f t="shared" ref="AC664:AC671" si="180">CONCATENATE(AD664,"-",AE664)</f>
        <v>-</v>
      </c>
      <c r="AD664" s="5"/>
      <c r="AE664" s="5"/>
      <c r="AF664" s="5"/>
      <c r="AG664" s="12"/>
    </row>
    <row r="665" spans="1:33" ht="18" hidden="1" customHeight="1">
      <c r="A665" s="4" t="s">
        <v>249</v>
      </c>
      <c r="B665" s="4" t="s">
        <v>255</v>
      </c>
      <c r="C665" s="3">
        <v>4</v>
      </c>
      <c r="D665" s="79"/>
      <c r="E665" s="79"/>
      <c r="F665" s="80"/>
      <c r="G665" s="80"/>
      <c r="H665" s="86"/>
      <c r="I665" s="86"/>
      <c r="J665" s="3"/>
      <c r="K665" s="6"/>
      <c r="L665" s="7"/>
      <c r="M665" s="13"/>
      <c r="N665" s="13"/>
      <c r="O665" s="14"/>
      <c r="P665" s="87"/>
      <c r="Q665" s="98">
        <f t="shared" si="174"/>
        <v>0</v>
      </c>
      <c r="R665" s="84"/>
      <c r="S665" s="84"/>
      <c r="T665" s="84"/>
      <c r="U665" s="84"/>
      <c r="V665" s="84"/>
      <c r="W665" s="89"/>
      <c r="X665" s="89"/>
      <c r="Y665" s="89">
        <f t="shared" si="179"/>
        <v>0</v>
      </c>
      <c r="Z665" s="8"/>
      <c r="AA665" s="10"/>
      <c r="AB665" s="10"/>
      <c r="AC665" s="11" t="str">
        <f t="shared" si="180"/>
        <v>-</v>
      </c>
      <c r="AD665" s="5"/>
      <c r="AE665" s="5"/>
      <c r="AF665" s="5"/>
      <c r="AG665" s="12"/>
    </row>
    <row r="666" spans="1:33" ht="18" hidden="1" customHeight="1">
      <c r="A666" s="4" t="s">
        <v>249</v>
      </c>
      <c r="B666" s="4" t="s">
        <v>255</v>
      </c>
      <c r="C666" s="3">
        <v>5</v>
      </c>
      <c r="D666" s="79"/>
      <c r="E666" s="79"/>
      <c r="F666" s="80"/>
      <c r="G666" s="80"/>
      <c r="H666" s="86"/>
      <c r="I666" s="86"/>
      <c r="J666" s="3"/>
      <c r="K666" s="6"/>
      <c r="L666" s="7"/>
      <c r="M666" s="13"/>
      <c r="N666" s="13"/>
      <c r="O666" s="14"/>
      <c r="P666" s="87"/>
      <c r="Q666" s="98">
        <f t="shared" si="174"/>
        <v>0</v>
      </c>
      <c r="R666" s="84"/>
      <c r="S666" s="84"/>
      <c r="T666" s="84"/>
      <c r="U666" s="84"/>
      <c r="V666" s="84"/>
      <c r="W666" s="89"/>
      <c r="X666" s="89"/>
      <c r="Y666" s="89">
        <f t="shared" si="179"/>
        <v>0</v>
      </c>
      <c r="Z666" s="8"/>
      <c r="AA666" s="10"/>
      <c r="AB666" s="10"/>
      <c r="AC666" s="11" t="str">
        <f t="shared" si="180"/>
        <v>-</v>
      </c>
      <c r="AD666" s="5"/>
      <c r="AE666" s="5"/>
      <c r="AF666" s="5"/>
      <c r="AG666" s="12"/>
    </row>
    <row r="667" spans="1:33" ht="18" hidden="1" customHeight="1">
      <c r="A667" s="4" t="s">
        <v>249</v>
      </c>
      <c r="B667" s="4" t="s">
        <v>256</v>
      </c>
      <c r="C667" s="3">
        <v>3</v>
      </c>
      <c r="D667" s="79"/>
      <c r="E667" s="79"/>
      <c r="F667" s="80"/>
      <c r="G667" s="80"/>
      <c r="H667" s="86"/>
      <c r="I667" s="86"/>
      <c r="J667" s="3"/>
      <c r="K667" s="6"/>
      <c r="L667" s="7"/>
      <c r="M667" s="13"/>
      <c r="N667" s="13"/>
      <c r="O667" s="14"/>
      <c r="P667" s="87"/>
      <c r="Q667" s="98">
        <f t="shared" si="174"/>
        <v>0</v>
      </c>
      <c r="R667" s="84"/>
      <c r="S667" s="84"/>
      <c r="T667" s="84"/>
      <c r="U667" s="84"/>
      <c r="V667" s="84"/>
      <c r="W667" s="89"/>
      <c r="X667" s="89"/>
      <c r="Y667" s="89">
        <f t="shared" si="179"/>
        <v>0</v>
      </c>
      <c r="Z667" s="8"/>
      <c r="AA667" s="10"/>
      <c r="AB667" s="10"/>
      <c r="AC667" s="11" t="str">
        <f t="shared" si="180"/>
        <v>-</v>
      </c>
      <c r="AD667" s="5"/>
      <c r="AE667" s="5"/>
      <c r="AF667" s="5"/>
      <c r="AG667" s="12"/>
    </row>
    <row r="668" spans="1:33" ht="18" hidden="1" customHeight="1">
      <c r="A668" s="4" t="s">
        <v>249</v>
      </c>
      <c r="B668" s="4" t="s">
        <v>256</v>
      </c>
      <c r="C668" s="3">
        <v>4</v>
      </c>
      <c r="D668" s="79"/>
      <c r="E668" s="79"/>
      <c r="F668" s="80"/>
      <c r="G668" s="80"/>
      <c r="H668" s="86"/>
      <c r="I668" s="86"/>
      <c r="J668" s="3"/>
      <c r="K668" s="6"/>
      <c r="L668" s="7"/>
      <c r="M668" s="13"/>
      <c r="N668" s="13"/>
      <c r="O668" s="14"/>
      <c r="P668" s="87"/>
      <c r="Q668" s="98">
        <f t="shared" si="174"/>
        <v>0</v>
      </c>
      <c r="R668" s="84"/>
      <c r="S668" s="84"/>
      <c r="T668" s="84"/>
      <c r="U668" s="84"/>
      <c r="V668" s="84"/>
      <c r="W668" s="89"/>
      <c r="X668" s="89"/>
      <c r="Y668" s="89">
        <f t="shared" si="179"/>
        <v>0</v>
      </c>
      <c r="Z668" s="8"/>
      <c r="AA668" s="10"/>
      <c r="AB668" s="10"/>
      <c r="AC668" s="11" t="str">
        <f t="shared" si="180"/>
        <v>-</v>
      </c>
      <c r="AD668" s="5"/>
      <c r="AE668" s="5"/>
      <c r="AF668" s="5"/>
      <c r="AG668" s="12"/>
    </row>
    <row r="669" spans="1:33" ht="18" hidden="1" customHeight="1">
      <c r="A669" s="4" t="s">
        <v>249</v>
      </c>
      <c r="B669" s="4" t="s">
        <v>256</v>
      </c>
      <c r="C669" s="3">
        <v>5</v>
      </c>
      <c r="D669" s="79"/>
      <c r="E669" s="79"/>
      <c r="F669" s="80"/>
      <c r="G669" s="80"/>
      <c r="H669" s="86"/>
      <c r="I669" s="86"/>
      <c r="J669" s="3"/>
      <c r="K669" s="6"/>
      <c r="L669" s="7"/>
      <c r="M669" s="13"/>
      <c r="N669" s="13"/>
      <c r="O669" s="14"/>
      <c r="P669" s="87"/>
      <c r="Q669" s="98">
        <f t="shared" si="174"/>
        <v>0</v>
      </c>
      <c r="R669" s="84"/>
      <c r="S669" s="84"/>
      <c r="T669" s="84"/>
      <c r="U669" s="84"/>
      <c r="V669" s="84"/>
      <c r="W669" s="89"/>
      <c r="X669" s="89"/>
      <c r="Y669" s="89">
        <f t="shared" si="179"/>
        <v>0</v>
      </c>
      <c r="Z669" s="8"/>
      <c r="AA669" s="10"/>
      <c r="AB669" s="10"/>
      <c r="AC669" s="11" t="str">
        <f t="shared" si="180"/>
        <v>-</v>
      </c>
      <c r="AD669" s="5"/>
      <c r="AE669" s="5"/>
      <c r="AF669" s="5"/>
      <c r="AG669" s="12"/>
    </row>
    <row r="670" spans="1:33" ht="18" customHeight="1">
      <c r="A670" s="57" t="s">
        <v>249</v>
      </c>
      <c r="B670" s="57" t="s">
        <v>257</v>
      </c>
      <c r="C670" s="251">
        <v>3</v>
      </c>
      <c r="D670" s="79"/>
      <c r="E670" s="79"/>
      <c r="F670" s="80">
        <v>1</v>
      </c>
      <c r="G670" s="80">
        <v>1</v>
      </c>
      <c r="H670" s="86"/>
      <c r="I670" s="86"/>
      <c r="J670" s="55" t="s">
        <v>42</v>
      </c>
      <c r="K670" s="59">
        <v>1</v>
      </c>
      <c r="L670" s="60">
        <v>1</v>
      </c>
      <c r="M670" s="56">
        <v>45706</v>
      </c>
      <c r="N670" s="56"/>
      <c r="O670" s="56">
        <v>45722</v>
      </c>
      <c r="P670" s="98">
        <v>1</v>
      </c>
      <c r="Q670" s="98">
        <f t="shared" si="174"/>
        <v>1</v>
      </c>
      <c r="R670" s="84">
        <v>1</v>
      </c>
      <c r="S670" s="84">
        <f t="shared" ref="S670:S671" si="181">P670-R670</f>
        <v>0</v>
      </c>
      <c r="T670" s="84">
        <f t="shared" ref="T670:T671" si="182">R670</f>
        <v>1</v>
      </c>
      <c r="U670" s="84">
        <v>0</v>
      </c>
      <c r="V670" s="84">
        <f t="shared" ref="V670:V671" si="183">S670</f>
        <v>0</v>
      </c>
      <c r="W670" s="89">
        <v>28</v>
      </c>
      <c r="X670" s="89">
        <v>4</v>
      </c>
      <c r="Y670" s="89">
        <f t="shared" si="179"/>
        <v>32</v>
      </c>
      <c r="Z670" s="56">
        <v>45954</v>
      </c>
      <c r="AA670" s="259">
        <v>0.375</v>
      </c>
      <c r="AB670" s="259">
        <v>0.64583333333333337</v>
      </c>
      <c r="AC670" s="11" t="str">
        <f t="shared" si="180"/>
        <v>인천-인천</v>
      </c>
      <c r="AD670" s="72" t="s">
        <v>311</v>
      </c>
      <c r="AE670" s="72" t="s">
        <v>311</v>
      </c>
      <c r="AF670" s="58" t="s">
        <v>363</v>
      </c>
      <c r="AG670" s="72" t="s">
        <v>309</v>
      </c>
    </row>
    <row r="671" spans="1:33" ht="18" customHeight="1">
      <c r="A671" s="57" t="s">
        <v>249</v>
      </c>
      <c r="B671" s="57" t="s">
        <v>257</v>
      </c>
      <c r="C671" s="251">
        <v>4</v>
      </c>
      <c r="D671" s="79"/>
      <c r="E671" s="79"/>
      <c r="F671" s="80">
        <v>2</v>
      </c>
      <c r="G671" s="80">
        <v>1</v>
      </c>
      <c r="H671" s="86"/>
      <c r="I671" s="86"/>
      <c r="J671" s="55" t="s">
        <v>42</v>
      </c>
      <c r="K671" s="59">
        <v>1</v>
      </c>
      <c r="L671" s="60">
        <v>1</v>
      </c>
      <c r="M671" s="56">
        <v>45706</v>
      </c>
      <c r="N671" s="56"/>
      <c r="O671" s="56">
        <v>45722</v>
      </c>
      <c r="P671" s="98">
        <v>2</v>
      </c>
      <c r="Q671" s="98">
        <f t="shared" si="174"/>
        <v>2</v>
      </c>
      <c r="R671" s="84">
        <v>1</v>
      </c>
      <c r="S671" s="84">
        <f t="shared" si="181"/>
        <v>1</v>
      </c>
      <c r="T671" s="84">
        <f t="shared" si="182"/>
        <v>1</v>
      </c>
      <c r="U671" s="84">
        <v>0</v>
      </c>
      <c r="V671" s="84">
        <f t="shared" si="183"/>
        <v>1</v>
      </c>
      <c r="W671" s="89">
        <v>43</v>
      </c>
      <c r="X671" s="89">
        <v>4</v>
      </c>
      <c r="Y671" s="89">
        <f t="shared" si="179"/>
        <v>47</v>
      </c>
      <c r="Z671" s="56">
        <v>45954</v>
      </c>
      <c r="AA671" s="259">
        <v>0.375</v>
      </c>
      <c r="AB671" s="259">
        <v>0.64583333333333337</v>
      </c>
      <c r="AC671" s="11" t="str">
        <f t="shared" si="180"/>
        <v>인천-인천</v>
      </c>
      <c r="AD671" s="72" t="s">
        <v>311</v>
      </c>
      <c r="AE671" s="72" t="s">
        <v>311</v>
      </c>
      <c r="AF671" s="58" t="s">
        <v>363</v>
      </c>
      <c r="AG671" s="72" t="s">
        <v>309</v>
      </c>
    </row>
    <row r="672" spans="1:33" ht="18" hidden="1" customHeight="1">
      <c r="A672" s="57" t="s">
        <v>249</v>
      </c>
      <c r="B672" s="57" t="s">
        <v>257</v>
      </c>
      <c r="C672" s="55">
        <v>5</v>
      </c>
      <c r="D672" s="79"/>
      <c r="E672" s="79"/>
      <c r="F672" s="80"/>
      <c r="G672" s="80"/>
      <c r="H672" s="86">
        <v>2</v>
      </c>
      <c r="I672" s="86">
        <v>1</v>
      </c>
      <c r="J672" s="55" t="s">
        <v>20</v>
      </c>
      <c r="K672" s="59">
        <v>2</v>
      </c>
      <c r="L672" s="60"/>
      <c r="M672" s="56">
        <v>45730</v>
      </c>
      <c r="N672" s="56"/>
      <c r="O672" s="56"/>
      <c r="P672" s="98">
        <v>2</v>
      </c>
      <c r="Q672" s="98">
        <f t="shared" si="174"/>
        <v>1</v>
      </c>
      <c r="R672" s="84">
        <v>1</v>
      </c>
      <c r="S672" s="84"/>
      <c r="T672" s="84">
        <v>0</v>
      </c>
      <c r="U672" s="84">
        <f>Q672</f>
        <v>1</v>
      </c>
      <c r="V672" s="84">
        <v>0</v>
      </c>
      <c r="W672" s="89">
        <v>60</v>
      </c>
      <c r="X672" s="89">
        <v>3</v>
      </c>
      <c r="Y672" s="89">
        <v>63</v>
      </c>
      <c r="Z672" s="56">
        <v>45798</v>
      </c>
      <c r="AA672" s="61">
        <v>0.34722222222222227</v>
      </c>
      <c r="AB672" s="61">
        <v>0.70833333333333337</v>
      </c>
      <c r="AC672" s="31" t="s">
        <v>318</v>
      </c>
      <c r="AD672" s="58" t="s">
        <v>311</v>
      </c>
      <c r="AE672" s="58" t="s">
        <v>407</v>
      </c>
      <c r="AF672" s="58" t="s">
        <v>408</v>
      </c>
      <c r="AG672" s="58" t="s">
        <v>309</v>
      </c>
    </row>
    <row r="673" spans="1:33" ht="18" hidden="1" customHeight="1">
      <c r="A673" s="4" t="s">
        <v>249</v>
      </c>
      <c r="B673" s="4" t="s">
        <v>258</v>
      </c>
      <c r="C673" s="3">
        <v>3</v>
      </c>
      <c r="D673" s="79"/>
      <c r="E673" s="79"/>
      <c r="F673" s="80"/>
      <c r="G673" s="80"/>
      <c r="H673" s="86"/>
      <c r="I673" s="86"/>
      <c r="J673" s="3"/>
      <c r="K673" s="6"/>
      <c r="L673" s="7"/>
      <c r="M673" s="13"/>
      <c r="N673" s="13"/>
      <c r="O673" s="14"/>
      <c r="P673" s="87"/>
      <c r="Q673" s="98">
        <f t="shared" si="174"/>
        <v>0</v>
      </c>
      <c r="R673" s="84"/>
      <c r="S673" s="84"/>
      <c r="T673" s="84"/>
      <c r="U673" s="84"/>
      <c r="V673" s="84"/>
      <c r="W673" s="89"/>
      <c r="X673" s="89"/>
      <c r="Y673" s="89">
        <f t="shared" ref="Y673:Y680" si="184">SUM(W673:X673)</f>
        <v>0</v>
      </c>
      <c r="Z673" s="8"/>
      <c r="AA673" s="10"/>
      <c r="AB673" s="10"/>
      <c r="AC673" s="11" t="str">
        <f t="shared" ref="AC673:AC680" si="185">CONCATENATE(AD673,"-",AE673)</f>
        <v>-</v>
      </c>
      <c r="AD673" s="5"/>
      <c r="AE673" s="5"/>
      <c r="AF673" s="5"/>
      <c r="AG673" s="12"/>
    </row>
    <row r="674" spans="1:33" ht="18" hidden="1" customHeight="1">
      <c r="A674" s="4" t="s">
        <v>249</v>
      </c>
      <c r="B674" s="4" t="s">
        <v>258</v>
      </c>
      <c r="C674" s="3">
        <v>4</v>
      </c>
      <c r="D674" s="79"/>
      <c r="E674" s="79"/>
      <c r="F674" s="80"/>
      <c r="G674" s="80"/>
      <c r="H674" s="86"/>
      <c r="I674" s="86"/>
      <c r="J674" s="3"/>
      <c r="K674" s="6"/>
      <c r="L674" s="7"/>
      <c r="M674" s="13"/>
      <c r="N674" s="13"/>
      <c r="O674" s="14"/>
      <c r="P674" s="87"/>
      <c r="Q674" s="98">
        <f t="shared" si="174"/>
        <v>0</v>
      </c>
      <c r="R674" s="84"/>
      <c r="S674" s="84"/>
      <c r="T674" s="84"/>
      <c r="U674" s="84"/>
      <c r="V674" s="84"/>
      <c r="W674" s="89"/>
      <c r="X674" s="89"/>
      <c r="Y674" s="89">
        <f t="shared" si="184"/>
        <v>0</v>
      </c>
      <c r="Z674" s="8"/>
      <c r="AA674" s="10"/>
      <c r="AB674" s="10"/>
      <c r="AC674" s="11" t="str">
        <f t="shared" si="185"/>
        <v>-</v>
      </c>
      <c r="AD674" s="5"/>
      <c r="AE674" s="5"/>
      <c r="AF674" s="5"/>
      <c r="AG674" s="12"/>
    </row>
    <row r="675" spans="1:33" ht="18" hidden="1" customHeight="1">
      <c r="A675" s="4" t="s">
        <v>249</v>
      </c>
      <c r="B675" s="4" t="s">
        <v>258</v>
      </c>
      <c r="C675" s="3">
        <v>5</v>
      </c>
      <c r="D675" s="79"/>
      <c r="E675" s="79"/>
      <c r="F675" s="80"/>
      <c r="G675" s="80"/>
      <c r="H675" s="86"/>
      <c r="I675" s="86"/>
      <c r="J675" s="3"/>
      <c r="K675" s="6"/>
      <c r="L675" s="7"/>
      <c r="M675" s="13"/>
      <c r="N675" s="13"/>
      <c r="O675" s="14"/>
      <c r="P675" s="87"/>
      <c r="Q675" s="98">
        <f t="shared" si="174"/>
        <v>0</v>
      </c>
      <c r="R675" s="84"/>
      <c r="S675" s="84"/>
      <c r="T675" s="84"/>
      <c r="U675" s="84"/>
      <c r="V675" s="84"/>
      <c r="W675" s="89"/>
      <c r="X675" s="89"/>
      <c r="Y675" s="89">
        <f t="shared" si="184"/>
        <v>0</v>
      </c>
      <c r="Z675" s="8"/>
      <c r="AA675" s="10"/>
      <c r="AB675" s="10"/>
      <c r="AC675" s="11" t="str">
        <f t="shared" si="185"/>
        <v>-</v>
      </c>
      <c r="AD675" s="5"/>
      <c r="AE675" s="5"/>
      <c r="AF675" s="5"/>
      <c r="AG675" s="12"/>
    </row>
    <row r="676" spans="1:33" ht="18" hidden="1" customHeight="1">
      <c r="A676" s="4" t="s">
        <v>249</v>
      </c>
      <c r="B676" s="4" t="s">
        <v>259</v>
      </c>
      <c r="C676" s="3">
        <v>3</v>
      </c>
      <c r="D676" s="79"/>
      <c r="E676" s="79"/>
      <c r="F676" s="80"/>
      <c r="G676" s="80"/>
      <c r="H676" s="86"/>
      <c r="I676" s="86"/>
      <c r="J676" s="3"/>
      <c r="K676" s="6"/>
      <c r="L676" s="7"/>
      <c r="M676" s="13"/>
      <c r="N676" s="13"/>
      <c r="O676" s="14"/>
      <c r="P676" s="87"/>
      <c r="Q676" s="98">
        <f t="shared" si="174"/>
        <v>0</v>
      </c>
      <c r="R676" s="84"/>
      <c r="S676" s="84"/>
      <c r="T676" s="84"/>
      <c r="U676" s="84"/>
      <c r="V676" s="84"/>
      <c r="W676" s="89"/>
      <c r="X676" s="89"/>
      <c r="Y676" s="89">
        <f t="shared" si="184"/>
        <v>0</v>
      </c>
      <c r="Z676" s="8"/>
      <c r="AA676" s="10"/>
      <c r="AB676" s="10"/>
      <c r="AC676" s="11" t="str">
        <f t="shared" si="185"/>
        <v>-</v>
      </c>
      <c r="AD676" s="5"/>
      <c r="AE676" s="5"/>
      <c r="AF676" s="5"/>
      <c r="AG676" s="12"/>
    </row>
    <row r="677" spans="1:33" ht="18" hidden="1" customHeight="1">
      <c r="A677" s="4" t="s">
        <v>249</v>
      </c>
      <c r="B677" s="4" t="s">
        <v>259</v>
      </c>
      <c r="C677" s="3">
        <v>4</v>
      </c>
      <c r="D677" s="79"/>
      <c r="E677" s="79"/>
      <c r="F677" s="80"/>
      <c r="G677" s="80"/>
      <c r="H677" s="86"/>
      <c r="I677" s="86"/>
      <c r="J677" s="3"/>
      <c r="K677" s="6"/>
      <c r="L677" s="7"/>
      <c r="M677" s="13"/>
      <c r="N677" s="13"/>
      <c r="O677" s="14"/>
      <c r="P677" s="87"/>
      <c r="Q677" s="98">
        <f t="shared" si="174"/>
        <v>0</v>
      </c>
      <c r="R677" s="84"/>
      <c r="S677" s="84"/>
      <c r="T677" s="84"/>
      <c r="U677" s="84"/>
      <c r="V677" s="84"/>
      <c r="W677" s="89"/>
      <c r="X677" s="89"/>
      <c r="Y677" s="89">
        <f t="shared" si="184"/>
        <v>0</v>
      </c>
      <c r="Z677" s="8"/>
      <c r="AA677" s="10"/>
      <c r="AB677" s="10"/>
      <c r="AC677" s="11" t="str">
        <f t="shared" si="185"/>
        <v>-</v>
      </c>
      <c r="AD677" s="5"/>
      <c r="AE677" s="5"/>
      <c r="AF677" s="5"/>
      <c r="AG677" s="12"/>
    </row>
    <row r="678" spans="1:33" ht="18" hidden="1" customHeight="1">
      <c r="A678" s="4" t="s">
        <v>249</v>
      </c>
      <c r="B678" s="4" t="s">
        <v>259</v>
      </c>
      <c r="C678" s="3">
        <v>5</v>
      </c>
      <c r="D678" s="79"/>
      <c r="E678" s="79"/>
      <c r="F678" s="80"/>
      <c r="G678" s="80"/>
      <c r="H678" s="86"/>
      <c r="I678" s="86"/>
      <c r="J678" s="3"/>
      <c r="K678" s="6"/>
      <c r="L678" s="7"/>
      <c r="M678" s="13"/>
      <c r="N678" s="13"/>
      <c r="O678" s="14"/>
      <c r="P678" s="87"/>
      <c r="Q678" s="98">
        <f t="shared" si="174"/>
        <v>0</v>
      </c>
      <c r="R678" s="84"/>
      <c r="S678" s="84"/>
      <c r="T678" s="84"/>
      <c r="U678" s="84"/>
      <c r="V678" s="84"/>
      <c r="W678" s="89"/>
      <c r="X678" s="89"/>
      <c r="Y678" s="89">
        <f t="shared" si="184"/>
        <v>0</v>
      </c>
      <c r="Z678" s="8"/>
      <c r="AA678" s="10"/>
      <c r="AB678" s="10"/>
      <c r="AC678" s="11" t="str">
        <f t="shared" si="185"/>
        <v>-</v>
      </c>
      <c r="AD678" s="5"/>
      <c r="AE678" s="5"/>
      <c r="AF678" s="5"/>
      <c r="AG678" s="12"/>
    </row>
    <row r="679" spans="1:33" ht="18" hidden="1" customHeight="1">
      <c r="A679" s="4" t="s">
        <v>249</v>
      </c>
      <c r="B679" s="4" t="s">
        <v>260</v>
      </c>
      <c r="C679" s="3">
        <v>3</v>
      </c>
      <c r="D679" s="79"/>
      <c r="E679" s="79"/>
      <c r="F679" s="80"/>
      <c r="G679" s="80"/>
      <c r="H679" s="86"/>
      <c r="I679" s="86"/>
      <c r="J679" s="3"/>
      <c r="K679" s="6"/>
      <c r="L679" s="7"/>
      <c r="M679" s="8"/>
      <c r="N679" s="8"/>
      <c r="O679" s="9"/>
      <c r="P679" s="87"/>
      <c r="Q679" s="98">
        <f t="shared" si="174"/>
        <v>0</v>
      </c>
      <c r="R679" s="84"/>
      <c r="S679" s="84"/>
      <c r="T679" s="84"/>
      <c r="U679" s="84"/>
      <c r="V679" s="84"/>
      <c r="W679" s="89"/>
      <c r="X679" s="89"/>
      <c r="Y679" s="89">
        <f t="shared" si="184"/>
        <v>0</v>
      </c>
      <c r="Z679" s="8"/>
      <c r="AA679" s="10"/>
      <c r="AB679" s="10"/>
      <c r="AC679" s="11" t="str">
        <f t="shared" si="185"/>
        <v>-</v>
      </c>
      <c r="AD679" s="5"/>
      <c r="AE679" s="5"/>
      <c r="AF679" s="5"/>
      <c r="AG679" s="12"/>
    </row>
    <row r="680" spans="1:33" ht="18" hidden="1" customHeight="1">
      <c r="A680" s="57" t="s">
        <v>249</v>
      </c>
      <c r="B680" s="57" t="s">
        <v>260</v>
      </c>
      <c r="C680" s="55">
        <v>4</v>
      </c>
      <c r="D680" s="79">
        <v>7</v>
      </c>
      <c r="E680" s="79">
        <v>1</v>
      </c>
      <c r="F680" s="80">
        <v>7</v>
      </c>
      <c r="G680" s="80">
        <v>1</v>
      </c>
      <c r="H680" s="86"/>
      <c r="I680" s="86"/>
      <c r="J680" s="55" t="s">
        <v>20</v>
      </c>
      <c r="K680" s="59">
        <v>1</v>
      </c>
      <c r="L680" s="60"/>
      <c r="M680" s="56">
        <v>45671</v>
      </c>
      <c r="N680" s="56"/>
      <c r="O680" s="56"/>
      <c r="P680" s="98">
        <v>7</v>
      </c>
      <c r="Q680" s="98">
        <f t="shared" si="174"/>
        <v>1</v>
      </c>
      <c r="R680" s="84">
        <v>1</v>
      </c>
      <c r="S680" s="84"/>
      <c r="T680" s="84">
        <f>R680</f>
        <v>1</v>
      </c>
      <c r="U680" s="84">
        <v>0</v>
      </c>
      <c r="V680" s="84">
        <v>0</v>
      </c>
      <c r="W680" s="89">
        <v>173</v>
      </c>
      <c r="X680" s="89">
        <v>7</v>
      </c>
      <c r="Y680" s="89">
        <f t="shared" si="184"/>
        <v>180</v>
      </c>
      <c r="Z680" s="56">
        <v>45791</v>
      </c>
      <c r="AA680" s="61">
        <v>0.35416666666666669</v>
      </c>
      <c r="AB680" s="61">
        <v>0.66666666666666663</v>
      </c>
      <c r="AC680" s="11" t="str">
        <f t="shared" si="185"/>
        <v>인천-강화</v>
      </c>
      <c r="AD680" s="58" t="s">
        <v>311</v>
      </c>
      <c r="AE680" s="58" t="s">
        <v>22</v>
      </c>
      <c r="AF680" s="58" t="s">
        <v>355</v>
      </c>
      <c r="AG680" s="204" t="s">
        <v>314</v>
      </c>
    </row>
    <row r="681" spans="1:33" ht="18" customHeight="1">
      <c r="A681" s="57" t="s">
        <v>249</v>
      </c>
      <c r="B681" s="57" t="s">
        <v>260</v>
      </c>
      <c r="C681" s="251">
        <v>5</v>
      </c>
      <c r="D681" s="79"/>
      <c r="E681" s="79"/>
      <c r="F681" s="80"/>
      <c r="G681" s="80"/>
      <c r="H681" s="86">
        <v>7</v>
      </c>
      <c r="I681" s="86">
        <v>1</v>
      </c>
      <c r="J681" s="55" t="s">
        <v>20</v>
      </c>
      <c r="K681" s="59">
        <v>2</v>
      </c>
      <c r="L681" s="60"/>
      <c r="M681" s="56">
        <v>45734</v>
      </c>
      <c r="N681" s="56"/>
      <c r="O681" s="56"/>
      <c r="P681" s="98">
        <v>7</v>
      </c>
      <c r="Q681" s="98">
        <f t="shared" si="174"/>
        <v>7</v>
      </c>
      <c r="R681" s="84">
        <v>1</v>
      </c>
      <c r="S681" s="84">
        <f t="shared" ref="S681" si="186">P681-R681</f>
        <v>6</v>
      </c>
      <c r="T681" s="84">
        <v>0</v>
      </c>
      <c r="U681" s="84">
        <f>R681</f>
        <v>1</v>
      </c>
      <c r="V681" s="84">
        <f>S681</f>
        <v>6</v>
      </c>
      <c r="W681" s="89">
        <v>162</v>
      </c>
      <c r="X681" s="89">
        <v>9</v>
      </c>
      <c r="Y681" s="89">
        <v>171</v>
      </c>
      <c r="Z681" s="56">
        <v>45946</v>
      </c>
      <c r="AA681" s="259">
        <v>0.3611111111111111</v>
      </c>
      <c r="AB681" s="259">
        <v>0.66666666666666663</v>
      </c>
      <c r="AC681" s="31" t="s">
        <v>318</v>
      </c>
      <c r="AD681" s="72" t="s">
        <v>332</v>
      </c>
      <c r="AE681" s="72" t="s">
        <v>326</v>
      </c>
      <c r="AF681" s="58" t="s">
        <v>360</v>
      </c>
      <c r="AG681" s="71" t="s">
        <v>328</v>
      </c>
    </row>
    <row r="682" spans="1:33" ht="18" hidden="1" customHeight="1">
      <c r="A682" s="4" t="s">
        <v>249</v>
      </c>
      <c r="B682" s="4" t="s">
        <v>261</v>
      </c>
      <c r="C682" s="3">
        <v>3</v>
      </c>
      <c r="D682" s="79"/>
      <c r="E682" s="79"/>
      <c r="F682" s="80"/>
      <c r="G682" s="80"/>
      <c r="H682" s="86"/>
      <c r="I682" s="86"/>
      <c r="J682" s="3"/>
      <c r="K682" s="6"/>
      <c r="L682" s="7"/>
      <c r="M682" s="8"/>
      <c r="N682" s="8"/>
      <c r="O682" s="9"/>
      <c r="P682" s="87"/>
      <c r="Q682" s="98">
        <f t="shared" si="174"/>
        <v>0</v>
      </c>
      <c r="R682" s="84"/>
      <c r="S682" s="84"/>
      <c r="T682" s="84"/>
      <c r="U682" s="84"/>
      <c r="V682" s="84"/>
      <c r="W682" s="89"/>
      <c r="X682" s="89"/>
      <c r="Y682" s="89">
        <f>SUM(W682:X682)</f>
        <v>0</v>
      </c>
      <c r="Z682" s="8"/>
      <c r="AA682" s="10"/>
      <c r="AB682" s="10"/>
      <c r="AC682" s="11" t="str">
        <f>CONCATENATE(AD682,"-",AE682)</f>
        <v>-</v>
      </c>
      <c r="AD682" s="5"/>
      <c r="AE682" s="5"/>
      <c r="AF682" s="5"/>
      <c r="AG682" s="12"/>
    </row>
    <row r="683" spans="1:33" ht="18" hidden="1" customHeight="1">
      <c r="A683" s="57" t="s">
        <v>249</v>
      </c>
      <c r="B683" s="57" t="s">
        <v>261</v>
      </c>
      <c r="C683" s="55">
        <v>4</v>
      </c>
      <c r="D683" s="79">
        <v>5</v>
      </c>
      <c r="E683" s="79">
        <v>1</v>
      </c>
      <c r="F683" s="80">
        <v>5</v>
      </c>
      <c r="G683" s="80">
        <v>1</v>
      </c>
      <c r="H683" s="86"/>
      <c r="I683" s="86"/>
      <c r="J683" s="55" t="s">
        <v>20</v>
      </c>
      <c r="K683" s="59">
        <v>1</v>
      </c>
      <c r="L683" s="60"/>
      <c r="M683" s="56">
        <v>45673</v>
      </c>
      <c r="N683" s="56"/>
      <c r="O683" s="56"/>
      <c r="P683" s="98">
        <v>5</v>
      </c>
      <c r="Q683" s="98">
        <f t="shared" si="174"/>
        <v>1</v>
      </c>
      <c r="R683" s="84">
        <v>1</v>
      </c>
      <c r="S683" s="84"/>
      <c r="T683" s="84">
        <f>R683</f>
        <v>1</v>
      </c>
      <c r="U683" s="84">
        <v>0</v>
      </c>
      <c r="V683" s="84">
        <v>0</v>
      </c>
      <c r="W683" s="89">
        <v>96</v>
      </c>
      <c r="X683" s="89">
        <v>7</v>
      </c>
      <c r="Y683" s="89">
        <f>SUM(W683:X683)</f>
        <v>103</v>
      </c>
      <c r="Z683" s="56">
        <v>45804</v>
      </c>
      <c r="AA683" s="61">
        <v>0.3611111111111111</v>
      </c>
      <c r="AB683" s="61">
        <v>0.64583333333333337</v>
      </c>
      <c r="AC683" s="11" t="str">
        <f>CONCATENATE(AD683,"-",AE683)</f>
        <v>인천-강화</v>
      </c>
      <c r="AD683" s="58" t="s">
        <v>311</v>
      </c>
      <c r="AE683" s="58" t="s">
        <v>22</v>
      </c>
      <c r="AF683" s="58" t="s">
        <v>355</v>
      </c>
      <c r="AG683" s="204" t="s">
        <v>314</v>
      </c>
    </row>
    <row r="684" spans="1:33" ht="18" hidden="1" customHeight="1">
      <c r="A684" s="57" t="s">
        <v>249</v>
      </c>
      <c r="B684" s="57" t="s">
        <v>261</v>
      </c>
      <c r="C684" s="55">
        <v>5</v>
      </c>
      <c r="D684" s="79"/>
      <c r="E684" s="79"/>
      <c r="F684" s="80"/>
      <c r="G684" s="80"/>
      <c r="H684" s="86">
        <v>6</v>
      </c>
      <c r="I684" s="86">
        <v>1</v>
      </c>
      <c r="J684" s="55" t="s">
        <v>20</v>
      </c>
      <c r="K684" s="59">
        <v>2</v>
      </c>
      <c r="L684" s="60"/>
      <c r="M684" s="56">
        <v>45733</v>
      </c>
      <c r="N684" s="56"/>
      <c r="O684" s="56"/>
      <c r="P684" s="98">
        <v>6</v>
      </c>
      <c r="Q684" s="98">
        <f t="shared" si="174"/>
        <v>1</v>
      </c>
      <c r="R684" s="84">
        <v>1</v>
      </c>
      <c r="S684" s="84"/>
      <c r="T684" s="84">
        <v>0</v>
      </c>
      <c r="U684" s="84">
        <f>Q684</f>
        <v>1</v>
      </c>
      <c r="V684" s="84">
        <v>0</v>
      </c>
      <c r="W684" s="89">
        <v>107</v>
      </c>
      <c r="X684" s="89">
        <v>7</v>
      </c>
      <c r="Y684" s="89">
        <v>114</v>
      </c>
      <c r="Z684" s="56">
        <v>45797</v>
      </c>
      <c r="AA684" s="61">
        <v>0.36805555555555558</v>
      </c>
      <c r="AB684" s="61">
        <v>0.64583333333333337</v>
      </c>
      <c r="AC684" s="31" t="s">
        <v>318</v>
      </c>
      <c r="AD684" s="58" t="s">
        <v>311</v>
      </c>
      <c r="AE684" s="58" t="s">
        <v>324</v>
      </c>
      <c r="AF684" s="58" t="s">
        <v>325</v>
      </c>
      <c r="AG684" s="204" t="s">
        <v>328</v>
      </c>
    </row>
    <row r="685" spans="1:33" ht="18" customHeight="1">
      <c r="A685" s="57" t="s">
        <v>249</v>
      </c>
      <c r="B685" s="57" t="s">
        <v>262</v>
      </c>
      <c r="C685" s="251">
        <v>3</v>
      </c>
      <c r="D685" s="79"/>
      <c r="E685" s="79"/>
      <c r="F685" s="80">
        <v>8</v>
      </c>
      <c r="G685" s="80">
        <v>1</v>
      </c>
      <c r="H685" s="86"/>
      <c r="I685" s="86"/>
      <c r="J685" s="55" t="s">
        <v>20</v>
      </c>
      <c r="K685" s="59">
        <v>2</v>
      </c>
      <c r="L685" s="60"/>
      <c r="M685" s="56">
        <v>45737</v>
      </c>
      <c r="N685" s="56"/>
      <c r="O685" s="56"/>
      <c r="P685" s="98">
        <v>8</v>
      </c>
      <c r="Q685" s="98">
        <f t="shared" si="174"/>
        <v>8</v>
      </c>
      <c r="R685" s="84">
        <v>1</v>
      </c>
      <c r="S685" s="84">
        <f t="shared" ref="S685" si="187">P685-R685</f>
        <v>7</v>
      </c>
      <c r="T685" s="84">
        <f>R685</f>
        <v>1</v>
      </c>
      <c r="U685" s="84">
        <v>0</v>
      </c>
      <c r="V685" s="84">
        <f>S685</f>
        <v>7</v>
      </c>
      <c r="W685" s="89">
        <v>210</v>
      </c>
      <c r="X685" s="89">
        <v>9</v>
      </c>
      <c r="Y685" s="89">
        <v>219</v>
      </c>
      <c r="Z685" s="56">
        <v>45958</v>
      </c>
      <c r="AA685" s="259">
        <v>0.375</v>
      </c>
      <c r="AB685" s="259">
        <v>0.52777777777777779</v>
      </c>
      <c r="AC685" s="11" t="str">
        <f t="shared" ref="AC685:AC716" si="188">CONCATENATE(AD685,"-",AE685)</f>
        <v>인천-인천</v>
      </c>
      <c r="AD685" s="72" t="s">
        <v>332</v>
      </c>
      <c r="AE685" s="72" t="s">
        <v>332</v>
      </c>
      <c r="AF685" s="58" t="s">
        <v>356</v>
      </c>
      <c r="AG685" s="71" t="s">
        <v>328</v>
      </c>
    </row>
    <row r="686" spans="1:33" ht="18" hidden="1" customHeight="1">
      <c r="A686" s="57" t="s">
        <v>249</v>
      </c>
      <c r="B686" s="57" t="s">
        <v>262</v>
      </c>
      <c r="C686" s="55">
        <v>4</v>
      </c>
      <c r="D686" s="79">
        <v>8</v>
      </c>
      <c r="E686" s="79">
        <v>1</v>
      </c>
      <c r="F686" s="80">
        <v>8</v>
      </c>
      <c r="G686" s="80">
        <v>1</v>
      </c>
      <c r="H686" s="86"/>
      <c r="I686" s="86"/>
      <c r="J686" s="55" t="s">
        <v>20</v>
      </c>
      <c r="K686" s="59">
        <v>1</v>
      </c>
      <c r="L686" s="60"/>
      <c r="M686" s="56">
        <v>45678</v>
      </c>
      <c r="N686" s="56"/>
      <c r="O686" s="56"/>
      <c r="P686" s="142">
        <v>8</v>
      </c>
      <c r="Q686" s="98">
        <f t="shared" si="174"/>
        <v>1</v>
      </c>
      <c r="R686" s="116">
        <v>1</v>
      </c>
      <c r="S686" s="116"/>
      <c r="T686" s="84">
        <f>R686</f>
        <v>1</v>
      </c>
      <c r="U686" s="84">
        <v>0</v>
      </c>
      <c r="V686" s="84">
        <v>0</v>
      </c>
      <c r="W686" s="117">
        <v>207</v>
      </c>
      <c r="X686" s="117">
        <v>8</v>
      </c>
      <c r="Y686" s="117">
        <f t="shared" ref="Y686:Y703" si="189">SUM(W686:X686)</f>
        <v>215</v>
      </c>
      <c r="Z686" s="56">
        <v>45804</v>
      </c>
      <c r="AA686" s="61">
        <v>0.375</v>
      </c>
      <c r="AB686" s="61">
        <v>0.54166666666666663</v>
      </c>
      <c r="AC686" s="11" t="str">
        <f t="shared" si="188"/>
        <v>인천-인천</v>
      </c>
      <c r="AD686" s="58" t="s">
        <v>311</v>
      </c>
      <c r="AE686" s="58" t="s">
        <v>311</v>
      </c>
      <c r="AF686" s="58" t="s">
        <v>351</v>
      </c>
      <c r="AG686" s="204" t="s">
        <v>309</v>
      </c>
    </row>
    <row r="687" spans="1:33" ht="18" customHeight="1">
      <c r="A687" s="57" t="s">
        <v>249</v>
      </c>
      <c r="B687" s="206" t="s">
        <v>262</v>
      </c>
      <c r="C687" s="251">
        <v>5</v>
      </c>
      <c r="D687" s="79"/>
      <c r="E687" s="79"/>
      <c r="F687" s="80"/>
      <c r="G687" s="80"/>
      <c r="H687" s="86"/>
      <c r="I687" s="86"/>
      <c r="J687" s="207" t="s">
        <v>20</v>
      </c>
      <c r="K687" s="64" t="s">
        <v>34</v>
      </c>
      <c r="L687" s="63"/>
      <c r="M687" s="56">
        <v>45838</v>
      </c>
      <c r="N687" s="62"/>
      <c r="O687" s="240"/>
      <c r="P687" s="146">
        <v>6</v>
      </c>
      <c r="Q687" s="98">
        <f t="shared" si="174"/>
        <v>6</v>
      </c>
      <c r="R687" s="122">
        <v>6</v>
      </c>
      <c r="S687" s="114">
        <f t="shared" ref="S687" si="190">P687-R687</f>
        <v>0</v>
      </c>
      <c r="T687" s="84">
        <v>0</v>
      </c>
      <c r="U687" s="84">
        <v>0</v>
      </c>
      <c r="V687" s="84">
        <f>R687</f>
        <v>6</v>
      </c>
      <c r="W687" s="123">
        <v>149</v>
      </c>
      <c r="X687" s="123">
        <v>6</v>
      </c>
      <c r="Y687" s="123">
        <f t="shared" si="189"/>
        <v>155</v>
      </c>
      <c r="Z687" s="208">
        <v>45967</v>
      </c>
      <c r="AA687" s="261">
        <v>0.36805555555555558</v>
      </c>
      <c r="AB687" s="261">
        <v>0.66666666666666663</v>
      </c>
      <c r="AC687" s="191" t="s">
        <v>318</v>
      </c>
      <c r="AD687" s="263" t="s">
        <v>332</v>
      </c>
      <c r="AE687" s="263" t="s">
        <v>326</v>
      </c>
      <c r="AF687" s="209" t="s">
        <v>360</v>
      </c>
      <c r="AG687" s="71" t="s">
        <v>309</v>
      </c>
    </row>
    <row r="688" spans="1:33" ht="18" hidden="1" customHeight="1">
      <c r="A688" s="4" t="s">
        <v>249</v>
      </c>
      <c r="B688" s="124" t="s">
        <v>263</v>
      </c>
      <c r="C688" s="3">
        <v>3</v>
      </c>
      <c r="D688" s="79">
        <v>1</v>
      </c>
      <c r="E688" s="79">
        <v>1</v>
      </c>
      <c r="F688" s="80"/>
      <c r="G688" s="80"/>
      <c r="H688" s="86"/>
      <c r="I688" s="125"/>
      <c r="J688" s="126"/>
      <c r="K688" s="127"/>
      <c r="L688" s="128"/>
      <c r="M688" s="129"/>
      <c r="N688" s="130"/>
      <c r="O688" s="131"/>
      <c r="P688" s="132"/>
      <c r="Q688" s="98">
        <f t="shared" si="174"/>
        <v>0</v>
      </c>
      <c r="R688" s="133"/>
      <c r="S688" s="133"/>
      <c r="T688" s="133"/>
      <c r="U688" s="133"/>
      <c r="V688" s="133"/>
      <c r="W688" s="134"/>
      <c r="X688" s="134"/>
      <c r="Y688" s="134"/>
      <c r="Z688" s="192"/>
      <c r="AA688" s="193"/>
      <c r="AB688" s="193"/>
      <c r="AC688" s="194"/>
      <c r="AD688" s="195"/>
      <c r="AE688" s="195"/>
      <c r="AF688" s="195"/>
      <c r="AG688" s="195"/>
    </row>
    <row r="689" spans="1:33" ht="18" customHeight="1">
      <c r="A689" s="57" t="s">
        <v>249</v>
      </c>
      <c r="B689" s="57" t="s">
        <v>263</v>
      </c>
      <c r="C689" s="251">
        <v>4</v>
      </c>
      <c r="D689" s="79"/>
      <c r="E689" s="79"/>
      <c r="F689" s="80"/>
      <c r="G689" s="80"/>
      <c r="H689" s="81"/>
      <c r="I689" s="82"/>
      <c r="J689" s="210" t="s">
        <v>20</v>
      </c>
      <c r="K689" s="211" t="s">
        <v>21</v>
      </c>
      <c r="L689" s="212"/>
      <c r="M689" s="56">
        <v>45838</v>
      </c>
      <c r="N689" s="241"/>
      <c r="O689" s="241"/>
      <c r="P689" s="153">
        <v>2</v>
      </c>
      <c r="Q689" s="98">
        <f t="shared" si="174"/>
        <v>2</v>
      </c>
      <c r="R689" s="135">
        <v>2</v>
      </c>
      <c r="S689" s="84">
        <f t="shared" ref="S689" si="191">P689-R689</f>
        <v>0</v>
      </c>
      <c r="T689" s="84">
        <f>R689</f>
        <v>2</v>
      </c>
      <c r="U689" s="84">
        <v>0</v>
      </c>
      <c r="V689" s="84">
        <v>0</v>
      </c>
      <c r="W689" s="136">
        <v>50</v>
      </c>
      <c r="X689" s="136">
        <v>2</v>
      </c>
      <c r="Y689" s="136">
        <f>SUM(W689:X689)</f>
        <v>52</v>
      </c>
      <c r="Z689" s="213">
        <v>45924</v>
      </c>
      <c r="AA689" s="258">
        <v>0.375</v>
      </c>
      <c r="AB689" s="258">
        <v>0.60416666666666663</v>
      </c>
      <c r="AC689" s="196" t="str">
        <f>CONCATENATE(AD689,"-",AE689)</f>
        <v>인천-인천</v>
      </c>
      <c r="AD689" s="264" t="s">
        <v>332</v>
      </c>
      <c r="AE689" s="264" t="s">
        <v>332</v>
      </c>
      <c r="AF689" s="214" t="s">
        <v>356</v>
      </c>
      <c r="AG689" s="71" t="s">
        <v>309</v>
      </c>
    </row>
    <row r="690" spans="1:33" ht="18" hidden="1" customHeight="1">
      <c r="A690" s="4" t="s">
        <v>249</v>
      </c>
      <c r="B690" s="4" t="s">
        <v>263</v>
      </c>
      <c r="C690" s="3">
        <v>5</v>
      </c>
      <c r="D690" s="79"/>
      <c r="E690" s="79"/>
      <c r="F690" s="80"/>
      <c r="G690" s="80"/>
      <c r="H690" s="86"/>
      <c r="I690" s="86"/>
      <c r="J690" s="3"/>
      <c r="K690" s="6"/>
      <c r="L690" s="7"/>
      <c r="M690" s="13"/>
      <c r="N690" s="13"/>
      <c r="O690" s="14"/>
      <c r="P690" s="87"/>
      <c r="Q690" s="98">
        <f t="shared" si="174"/>
        <v>0</v>
      </c>
      <c r="R690" s="84"/>
      <c r="S690" s="84"/>
      <c r="T690" s="84"/>
      <c r="U690" s="84"/>
      <c r="V690" s="84"/>
      <c r="W690" s="89"/>
      <c r="X690" s="89"/>
      <c r="Y690" s="89">
        <f t="shared" si="189"/>
        <v>0</v>
      </c>
      <c r="Z690" s="8"/>
      <c r="AA690" s="10"/>
      <c r="AB690" s="10"/>
      <c r="AC690" s="11" t="str">
        <f t="shared" si="188"/>
        <v>-</v>
      </c>
      <c r="AD690" s="5"/>
      <c r="AE690" s="5"/>
      <c r="AF690" s="5"/>
      <c r="AG690" s="12"/>
    </row>
    <row r="691" spans="1:33" ht="18" hidden="1" customHeight="1">
      <c r="A691" s="18" t="s">
        <v>249</v>
      </c>
      <c r="B691" s="34" t="s">
        <v>264</v>
      </c>
      <c r="C691" s="19">
        <v>3</v>
      </c>
      <c r="D691" s="90">
        <v>2</v>
      </c>
      <c r="E691" s="90">
        <v>1</v>
      </c>
      <c r="F691" s="91">
        <v>2</v>
      </c>
      <c r="G691" s="91">
        <v>1</v>
      </c>
      <c r="H691" s="92"/>
      <c r="I691" s="92"/>
      <c r="J691" s="19" t="s">
        <v>30</v>
      </c>
      <c r="K691" s="21">
        <v>1</v>
      </c>
      <c r="L691" s="22"/>
      <c r="M691" s="23">
        <v>45692</v>
      </c>
      <c r="N691" s="23">
        <v>45848</v>
      </c>
      <c r="O691" s="23"/>
      <c r="P691" s="93">
        <v>2</v>
      </c>
      <c r="Q691" s="98">
        <f t="shared" si="174"/>
        <v>0</v>
      </c>
      <c r="R691" s="88"/>
      <c r="S691" s="88"/>
      <c r="T691" s="88"/>
      <c r="U691" s="88"/>
      <c r="V691" s="88"/>
      <c r="W691" s="94">
        <v>49</v>
      </c>
      <c r="X691" s="94">
        <v>4</v>
      </c>
      <c r="Y691" s="94">
        <f t="shared" si="189"/>
        <v>53</v>
      </c>
      <c r="Z691" s="23">
        <v>45952</v>
      </c>
      <c r="AA691" s="24">
        <v>0.36805555555555558</v>
      </c>
      <c r="AB691" s="24">
        <v>0.63888888888888895</v>
      </c>
      <c r="AC691" s="25" t="str">
        <f t="shared" si="188"/>
        <v>인천-영종</v>
      </c>
      <c r="AD691" s="20" t="s">
        <v>311</v>
      </c>
      <c r="AE691" s="20" t="s">
        <v>308</v>
      </c>
      <c r="AF691" s="20" t="s">
        <v>310</v>
      </c>
      <c r="AG691" s="26" t="s">
        <v>309</v>
      </c>
    </row>
    <row r="692" spans="1:33" ht="18" hidden="1" customHeight="1">
      <c r="A692" s="18" t="s">
        <v>249</v>
      </c>
      <c r="B692" s="34" t="s">
        <v>264</v>
      </c>
      <c r="C692" s="19">
        <v>4</v>
      </c>
      <c r="D692" s="90">
        <v>2</v>
      </c>
      <c r="E692" s="90">
        <v>0</v>
      </c>
      <c r="F692" s="91">
        <v>2</v>
      </c>
      <c r="G692" s="91">
        <v>1</v>
      </c>
      <c r="H692" s="92"/>
      <c r="I692" s="92"/>
      <c r="J692" s="19" t="s">
        <v>30</v>
      </c>
      <c r="K692" s="21">
        <v>1</v>
      </c>
      <c r="L692" s="22"/>
      <c r="M692" s="23">
        <v>45692</v>
      </c>
      <c r="N692" s="23">
        <v>45848</v>
      </c>
      <c r="O692" s="23"/>
      <c r="P692" s="93">
        <v>2</v>
      </c>
      <c r="Q692" s="98">
        <f t="shared" si="174"/>
        <v>0</v>
      </c>
      <c r="R692" s="88"/>
      <c r="S692" s="88"/>
      <c r="T692" s="88"/>
      <c r="U692" s="88"/>
      <c r="V692" s="88"/>
      <c r="W692" s="94">
        <v>60</v>
      </c>
      <c r="X692" s="94">
        <v>4</v>
      </c>
      <c r="Y692" s="94">
        <f t="shared" si="189"/>
        <v>64</v>
      </c>
      <c r="Z692" s="23">
        <v>45952</v>
      </c>
      <c r="AA692" s="24">
        <v>0.36805555555555558</v>
      </c>
      <c r="AB692" s="24">
        <v>0.63888888888888895</v>
      </c>
      <c r="AC692" s="25" t="str">
        <f t="shared" si="188"/>
        <v>인천-영종</v>
      </c>
      <c r="AD692" s="20" t="s">
        <v>311</v>
      </c>
      <c r="AE692" s="20" t="s">
        <v>308</v>
      </c>
      <c r="AF692" s="20" t="s">
        <v>310</v>
      </c>
      <c r="AG692" s="26" t="s">
        <v>309</v>
      </c>
    </row>
    <row r="693" spans="1:33" ht="18" hidden="1" customHeight="1">
      <c r="A693" s="4" t="s">
        <v>249</v>
      </c>
      <c r="B693" s="4" t="s">
        <v>264</v>
      </c>
      <c r="C693" s="3">
        <v>5</v>
      </c>
      <c r="D693" s="79"/>
      <c r="E693" s="79"/>
      <c r="F693" s="80"/>
      <c r="G693" s="80"/>
      <c r="H693" s="86"/>
      <c r="I693" s="86"/>
      <c r="J693" s="3"/>
      <c r="K693" s="6"/>
      <c r="L693" s="7"/>
      <c r="M693" s="8"/>
      <c r="N693" s="8"/>
      <c r="O693" s="9"/>
      <c r="P693" s="87"/>
      <c r="Q693" s="98">
        <f t="shared" si="174"/>
        <v>0</v>
      </c>
      <c r="R693" s="84"/>
      <c r="S693" s="84"/>
      <c r="T693" s="84"/>
      <c r="U693" s="84"/>
      <c r="V693" s="84"/>
      <c r="W693" s="89"/>
      <c r="X693" s="89"/>
      <c r="Y693" s="89">
        <f t="shared" si="189"/>
        <v>0</v>
      </c>
      <c r="Z693" s="8"/>
      <c r="AA693" s="10"/>
      <c r="AB693" s="10"/>
      <c r="AC693" s="11" t="str">
        <f t="shared" si="188"/>
        <v>-</v>
      </c>
      <c r="AD693" s="5"/>
      <c r="AE693" s="5"/>
      <c r="AF693" s="5"/>
      <c r="AG693" s="12"/>
    </row>
    <row r="694" spans="1:33" ht="18" hidden="1" customHeight="1">
      <c r="A694" s="4" t="s">
        <v>249</v>
      </c>
      <c r="B694" s="4" t="s">
        <v>265</v>
      </c>
      <c r="C694" s="3">
        <v>3</v>
      </c>
      <c r="D694" s="79"/>
      <c r="E694" s="79"/>
      <c r="F694" s="80"/>
      <c r="G694" s="80"/>
      <c r="H694" s="86"/>
      <c r="I694" s="86"/>
      <c r="J694" s="3"/>
      <c r="K694" s="6"/>
      <c r="L694" s="7"/>
      <c r="M694" s="13"/>
      <c r="N694" s="13"/>
      <c r="O694" s="14"/>
      <c r="P694" s="87"/>
      <c r="Q694" s="98">
        <f t="shared" si="174"/>
        <v>0</v>
      </c>
      <c r="R694" s="84"/>
      <c r="S694" s="84"/>
      <c r="T694" s="84"/>
      <c r="U694" s="84"/>
      <c r="V694" s="84"/>
      <c r="W694" s="89"/>
      <c r="X694" s="89"/>
      <c r="Y694" s="89">
        <f t="shared" si="189"/>
        <v>0</v>
      </c>
      <c r="Z694" s="8"/>
      <c r="AA694" s="10"/>
      <c r="AB694" s="10"/>
      <c r="AC694" s="11" t="str">
        <f t="shared" si="188"/>
        <v>-</v>
      </c>
      <c r="AD694" s="5"/>
      <c r="AE694" s="5"/>
      <c r="AF694" s="5"/>
      <c r="AG694" s="12"/>
    </row>
    <row r="695" spans="1:33" ht="18" hidden="1" customHeight="1">
      <c r="A695" s="4" t="s">
        <v>249</v>
      </c>
      <c r="B695" s="4" t="s">
        <v>265</v>
      </c>
      <c r="C695" s="3">
        <v>4</v>
      </c>
      <c r="D695" s="79"/>
      <c r="E695" s="79"/>
      <c r="F695" s="80"/>
      <c r="G695" s="80"/>
      <c r="H695" s="86"/>
      <c r="I695" s="86"/>
      <c r="J695" s="3"/>
      <c r="K695" s="6"/>
      <c r="L695" s="7"/>
      <c r="M695" s="13"/>
      <c r="N695" s="13"/>
      <c r="O695" s="14"/>
      <c r="P695" s="87"/>
      <c r="Q695" s="98">
        <f t="shared" si="174"/>
        <v>0</v>
      </c>
      <c r="R695" s="84"/>
      <c r="S695" s="84"/>
      <c r="T695" s="84"/>
      <c r="U695" s="84"/>
      <c r="V695" s="84"/>
      <c r="W695" s="89"/>
      <c r="X695" s="89"/>
      <c r="Y695" s="89">
        <f t="shared" si="189"/>
        <v>0</v>
      </c>
      <c r="Z695" s="8"/>
      <c r="AA695" s="10"/>
      <c r="AB695" s="10"/>
      <c r="AC695" s="11" t="str">
        <f t="shared" si="188"/>
        <v>-</v>
      </c>
      <c r="AD695" s="5"/>
      <c r="AE695" s="5"/>
      <c r="AF695" s="5"/>
      <c r="AG695" s="12"/>
    </row>
    <row r="696" spans="1:33" ht="18" hidden="1" customHeight="1">
      <c r="A696" s="4" t="s">
        <v>249</v>
      </c>
      <c r="B696" s="4" t="s">
        <v>265</v>
      </c>
      <c r="C696" s="3">
        <v>5</v>
      </c>
      <c r="D696" s="79"/>
      <c r="E696" s="79"/>
      <c r="F696" s="80"/>
      <c r="G696" s="80"/>
      <c r="H696" s="86"/>
      <c r="I696" s="86"/>
      <c r="J696" s="3"/>
      <c r="K696" s="6"/>
      <c r="L696" s="7"/>
      <c r="M696" s="13"/>
      <c r="N696" s="13"/>
      <c r="O696" s="14"/>
      <c r="P696" s="87"/>
      <c r="Q696" s="98">
        <f t="shared" si="174"/>
        <v>0</v>
      </c>
      <c r="R696" s="84"/>
      <c r="S696" s="84"/>
      <c r="T696" s="84"/>
      <c r="U696" s="84"/>
      <c r="V696" s="84"/>
      <c r="W696" s="89"/>
      <c r="X696" s="89"/>
      <c r="Y696" s="89">
        <f t="shared" si="189"/>
        <v>0</v>
      </c>
      <c r="Z696" s="8"/>
      <c r="AA696" s="10"/>
      <c r="AB696" s="10"/>
      <c r="AC696" s="11" t="str">
        <f t="shared" si="188"/>
        <v>-</v>
      </c>
      <c r="AD696" s="5"/>
      <c r="AE696" s="5"/>
      <c r="AF696" s="5"/>
      <c r="AG696" s="12"/>
    </row>
    <row r="697" spans="1:33" ht="18" hidden="1" customHeight="1">
      <c r="A697" s="4" t="s">
        <v>249</v>
      </c>
      <c r="B697" s="4" t="s">
        <v>266</v>
      </c>
      <c r="C697" s="3">
        <v>3</v>
      </c>
      <c r="D697" s="79"/>
      <c r="E697" s="79"/>
      <c r="F697" s="80"/>
      <c r="G697" s="80"/>
      <c r="H697" s="86"/>
      <c r="I697" s="86"/>
      <c r="J697" s="3"/>
      <c r="K697" s="6"/>
      <c r="L697" s="7"/>
      <c r="M697" s="8"/>
      <c r="N697" s="8"/>
      <c r="O697" s="9"/>
      <c r="P697" s="87"/>
      <c r="Q697" s="98">
        <f t="shared" si="174"/>
        <v>0</v>
      </c>
      <c r="R697" s="84"/>
      <c r="S697" s="84"/>
      <c r="T697" s="84"/>
      <c r="U697" s="84"/>
      <c r="V697" s="84"/>
      <c r="W697" s="89"/>
      <c r="X697" s="89"/>
      <c r="Y697" s="89">
        <f t="shared" si="189"/>
        <v>0</v>
      </c>
      <c r="Z697" s="8"/>
      <c r="AA697" s="10"/>
      <c r="AB697" s="10"/>
      <c r="AC697" s="11" t="str">
        <f t="shared" si="188"/>
        <v>-</v>
      </c>
      <c r="AD697" s="5"/>
      <c r="AE697" s="5"/>
      <c r="AF697" s="5"/>
      <c r="AG697" s="12"/>
    </row>
    <row r="698" spans="1:33" s="15" customFormat="1" ht="18" hidden="1" customHeight="1">
      <c r="A698" s="18" t="s">
        <v>249</v>
      </c>
      <c r="B698" s="18" t="s">
        <v>266</v>
      </c>
      <c r="C698" s="19">
        <v>4</v>
      </c>
      <c r="D698" s="90">
        <v>6</v>
      </c>
      <c r="E698" s="90">
        <v>1</v>
      </c>
      <c r="F698" s="91"/>
      <c r="G698" s="91"/>
      <c r="H698" s="92"/>
      <c r="I698" s="92"/>
      <c r="J698" s="19" t="s">
        <v>30</v>
      </c>
      <c r="K698" s="21">
        <v>1</v>
      </c>
      <c r="L698" s="22"/>
      <c r="M698" s="23">
        <v>45700</v>
      </c>
      <c r="N698" s="23">
        <v>45742</v>
      </c>
      <c r="O698" s="23"/>
      <c r="P698" s="93">
        <v>6</v>
      </c>
      <c r="Q698" s="98">
        <f t="shared" si="174"/>
        <v>0</v>
      </c>
      <c r="R698" s="88"/>
      <c r="S698" s="88"/>
      <c r="T698" s="84"/>
      <c r="U698" s="88"/>
      <c r="V698" s="88"/>
      <c r="W698" s="94">
        <v>145</v>
      </c>
      <c r="X698" s="94">
        <v>6</v>
      </c>
      <c r="Y698" s="94">
        <f t="shared" si="189"/>
        <v>151</v>
      </c>
      <c r="Z698" s="23">
        <v>45771</v>
      </c>
      <c r="AA698" s="24">
        <v>0.375</v>
      </c>
      <c r="AB698" s="24">
        <v>0.64583333333333337</v>
      </c>
      <c r="AC698" s="25" t="str">
        <f t="shared" si="188"/>
        <v>인천-강화</v>
      </c>
      <c r="AD698" s="20" t="s">
        <v>311</v>
      </c>
      <c r="AE698" s="20" t="s">
        <v>22</v>
      </c>
      <c r="AF698" s="20" t="s">
        <v>409</v>
      </c>
      <c r="AG698" s="26" t="s">
        <v>309</v>
      </c>
    </row>
    <row r="699" spans="1:33" ht="18" hidden="1" customHeight="1">
      <c r="A699" s="4" t="s">
        <v>249</v>
      </c>
      <c r="B699" s="4" t="s">
        <v>266</v>
      </c>
      <c r="C699" s="3">
        <v>5</v>
      </c>
      <c r="D699" s="79"/>
      <c r="E699" s="79"/>
      <c r="F699" s="80"/>
      <c r="G699" s="80"/>
      <c r="H699" s="86"/>
      <c r="I699" s="86"/>
      <c r="J699" s="3"/>
      <c r="K699" s="6"/>
      <c r="L699" s="7"/>
      <c r="M699" s="8"/>
      <c r="N699" s="8"/>
      <c r="O699" s="9"/>
      <c r="P699" s="87"/>
      <c r="Q699" s="98">
        <f t="shared" si="174"/>
        <v>0</v>
      </c>
      <c r="R699" s="84"/>
      <c r="S699" s="84"/>
      <c r="T699" s="84"/>
      <c r="U699" s="84"/>
      <c r="V699" s="84"/>
      <c r="W699" s="89"/>
      <c r="X699" s="89"/>
      <c r="Y699" s="89">
        <f t="shared" si="189"/>
        <v>0</v>
      </c>
      <c r="Z699" s="8"/>
      <c r="AA699" s="10"/>
      <c r="AB699" s="10"/>
      <c r="AC699" s="11" t="str">
        <f t="shared" si="188"/>
        <v>-</v>
      </c>
      <c r="AD699" s="5"/>
      <c r="AE699" s="5"/>
      <c r="AF699" s="5"/>
      <c r="AG699" s="12"/>
    </row>
    <row r="700" spans="1:33" ht="18" hidden="1" customHeight="1">
      <c r="A700" s="4" t="s">
        <v>249</v>
      </c>
      <c r="B700" s="4" t="s">
        <v>267</v>
      </c>
      <c r="C700" s="3">
        <v>3</v>
      </c>
      <c r="D700" s="79"/>
      <c r="E700" s="79"/>
      <c r="F700" s="80"/>
      <c r="G700" s="80"/>
      <c r="H700" s="86"/>
      <c r="I700" s="86"/>
      <c r="J700" s="3"/>
      <c r="K700" s="6"/>
      <c r="L700" s="7"/>
      <c r="M700" s="13"/>
      <c r="N700" s="13"/>
      <c r="O700" s="14"/>
      <c r="P700" s="87"/>
      <c r="Q700" s="98">
        <f t="shared" si="174"/>
        <v>0</v>
      </c>
      <c r="R700" s="84"/>
      <c r="S700" s="84"/>
      <c r="T700" s="84"/>
      <c r="U700" s="84"/>
      <c r="V700" s="84"/>
      <c r="W700" s="89"/>
      <c r="X700" s="89"/>
      <c r="Y700" s="89">
        <f t="shared" si="189"/>
        <v>0</v>
      </c>
      <c r="Z700" s="8"/>
      <c r="AA700" s="10"/>
      <c r="AB700" s="10"/>
      <c r="AC700" s="11" t="str">
        <f t="shared" si="188"/>
        <v>-</v>
      </c>
      <c r="AD700" s="5"/>
      <c r="AE700" s="5"/>
      <c r="AF700" s="5"/>
      <c r="AG700" s="12"/>
    </row>
    <row r="701" spans="1:33" ht="18" hidden="1" customHeight="1">
      <c r="A701" s="4" t="s">
        <v>249</v>
      </c>
      <c r="B701" s="4" t="s">
        <v>267</v>
      </c>
      <c r="C701" s="3">
        <v>4</v>
      </c>
      <c r="D701" s="79"/>
      <c r="E701" s="79"/>
      <c r="F701" s="80"/>
      <c r="G701" s="80"/>
      <c r="H701" s="86"/>
      <c r="I701" s="86"/>
      <c r="J701" s="3"/>
      <c r="K701" s="6"/>
      <c r="L701" s="7"/>
      <c r="M701" s="13"/>
      <c r="N701" s="13"/>
      <c r="O701" s="14"/>
      <c r="P701" s="87"/>
      <c r="Q701" s="98">
        <f t="shared" si="174"/>
        <v>0</v>
      </c>
      <c r="R701" s="84"/>
      <c r="S701" s="84"/>
      <c r="T701" s="84"/>
      <c r="U701" s="84"/>
      <c r="V701" s="84"/>
      <c r="W701" s="89"/>
      <c r="X701" s="89"/>
      <c r="Y701" s="89">
        <f t="shared" si="189"/>
        <v>0</v>
      </c>
      <c r="Z701" s="8"/>
      <c r="AA701" s="10"/>
      <c r="AB701" s="10"/>
      <c r="AC701" s="11" t="str">
        <f t="shared" si="188"/>
        <v>-</v>
      </c>
      <c r="AD701" s="5"/>
      <c r="AE701" s="5"/>
      <c r="AF701" s="5"/>
      <c r="AG701" s="12"/>
    </row>
    <row r="702" spans="1:33" ht="18" hidden="1" customHeight="1">
      <c r="A702" s="4" t="s">
        <v>249</v>
      </c>
      <c r="B702" s="4" t="s">
        <v>267</v>
      </c>
      <c r="C702" s="3">
        <v>5</v>
      </c>
      <c r="D702" s="79"/>
      <c r="E702" s="79"/>
      <c r="F702" s="80"/>
      <c r="G702" s="80"/>
      <c r="H702" s="86"/>
      <c r="I702" s="86"/>
      <c r="J702" s="3"/>
      <c r="K702" s="6"/>
      <c r="L702" s="7"/>
      <c r="M702" s="13"/>
      <c r="N702" s="13"/>
      <c r="O702" s="14"/>
      <c r="P702" s="87"/>
      <c r="Q702" s="98">
        <f t="shared" si="174"/>
        <v>0</v>
      </c>
      <c r="R702" s="84"/>
      <c r="S702" s="84"/>
      <c r="T702" s="84"/>
      <c r="U702" s="84"/>
      <c r="V702" s="84"/>
      <c r="W702" s="89"/>
      <c r="X702" s="89"/>
      <c r="Y702" s="89">
        <f t="shared" si="189"/>
        <v>0</v>
      </c>
      <c r="Z702" s="8"/>
      <c r="AA702" s="10"/>
      <c r="AB702" s="10"/>
      <c r="AC702" s="11" t="str">
        <f t="shared" si="188"/>
        <v>-</v>
      </c>
      <c r="AD702" s="5"/>
      <c r="AE702" s="5"/>
      <c r="AF702" s="5"/>
      <c r="AG702" s="12"/>
    </row>
    <row r="703" spans="1:33" ht="18" hidden="1" customHeight="1">
      <c r="A703" s="4" t="s">
        <v>249</v>
      </c>
      <c r="B703" s="4" t="s">
        <v>268</v>
      </c>
      <c r="C703" s="3">
        <v>3</v>
      </c>
      <c r="D703" s="79"/>
      <c r="E703" s="79"/>
      <c r="F703" s="80"/>
      <c r="G703" s="80"/>
      <c r="H703" s="86"/>
      <c r="I703" s="86"/>
      <c r="J703" s="3"/>
      <c r="K703" s="6"/>
      <c r="L703" s="7"/>
      <c r="M703" s="13"/>
      <c r="N703" s="13"/>
      <c r="O703" s="14"/>
      <c r="P703" s="87"/>
      <c r="Q703" s="98">
        <f t="shared" si="174"/>
        <v>0</v>
      </c>
      <c r="R703" s="84"/>
      <c r="S703" s="84"/>
      <c r="T703" s="84"/>
      <c r="U703" s="84"/>
      <c r="V703" s="84"/>
      <c r="W703" s="89"/>
      <c r="X703" s="89"/>
      <c r="Y703" s="89">
        <f t="shared" si="189"/>
        <v>0</v>
      </c>
      <c r="Z703" s="8"/>
      <c r="AA703" s="10"/>
      <c r="AB703" s="10"/>
      <c r="AC703" s="11" t="str">
        <f t="shared" si="188"/>
        <v>-</v>
      </c>
      <c r="AD703" s="5"/>
      <c r="AE703" s="5"/>
      <c r="AF703" s="5"/>
      <c r="AG703" s="12"/>
    </row>
    <row r="704" spans="1:33" ht="18" customHeight="1">
      <c r="A704" s="57" t="s">
        <v>249</v>
      </c>
      <c r="B704" s="57" t="s">
        <v>269</v>
      </c>
      <c r="C704" s="251">
        <v>4</v>
      </c>
      <c r="D704" s="79"/>
      <c r="E704" s="79"/>
      <c r="F704" s="80">
        <v>4</v>
      </c>
      <c r="G704" s="80">
        <v>1</v>
      </c>
      <c r="H704" s="86"/>
      <c r="I704" s="86"/>
      <c r="J704" s="55" t="s">
        <v>42</v>
      </c>
      <c r="K704" s="59">
        <v>2</v>
      </c>
      <c r="L704" s="60">
        <v>1</v>
      </c>
      <c r="M704" s="68">
        <v>45736</v>
      </c>
      <c r="N704" s="68"/>
      <c r="O704" s="68">
        <v>45834</v>
      </c>
      <c r="P704" s="98">
        <v>4</v>
      </c>
      <c r="Q704" s="98">
        <f t="shared" si="174"/>
        <v>4</v>
      </c>
      <c r="R704" s="84">
        <v>1</v>
      </c>
      <c r="S704" s="84">
        <f t="shared" ref="S704:S705" si="192">P704-R704</f>
        <v>3</v>
      </c>
      <c r="T704" s="84">
        <f t="shared" ref="T704:T705" si="193">R704</f>
        <v>1</v>
      </c>
      <c r="U704" s="84">
        <v>0</v>
      </c>
      <c r="V704" s="84">
        <f t="shared" ref="V704:V705" si="194">S704</f>
        <v>3</v>
      </c>
      <c r="W704" s="89">
        <v>90</v>
      </c>
      <c r="X704" s="89">
        <v>4</v>
      </c>
      <c r="Y704" s="89">
        <v>94</v>
      </c>
      <c r="Z704" s="56">
        <v>45945</v>
      </c>
      <c r="AA704" s="259">
        <v>0.375</v>
      </c>
      <c r="AB704" s="259">
        <v>0.64583333333333337</v>
      </c>
      <c r="AC704" s="11" t="str">
        <f t="shared" si="188"/>
        <v>인천-인천</v>
      </c>
      <c r="AD704" s="72" t="s">
        <v>332</v>
      </c>
      <c r="AE704" s="72" t="s">
        <v>332</v>
      </c>
      <c r="AF704" s="58" t="s">
        <v>356</v>
      </c>
      <c r="AG704" s="71" t="s">
        <v>328</v>
      </c>
    </row>
    <row r="705" spans="1:33" ht="18" customHeight="1">
      <c r="A705" s="57" t="s">
        <v>249</v>
      </c>
      <c r="B705" s="57" t="s">
        <v>268</v>
      </c>
      <c r="C705" s="251">
        <v>5</v>
      </c>
      <c r="D705" s="79"/>
      <c r="E705" s="79"/>
      <c r="F705" s="80">
        <v>4</v>
      </c>
      <c r="G705" s="80">
        <v>1</v>
      </c>
      <c r="H705" s="86"/>
      <c r="I705" s="86"/>
      <c r="J705" s="55" t="s">
        <v>20</v>
      </c>
      <c r="K705" s="59">
        <v>2</v>
      </c>
      <c r="L705" s="60"/>
      <c r="M705" s="68">
        <v>45736</v>
      </c>
      <c r="N705" s="68"/>
      <c r="O705" s="68"/>
      <c r="P705" s="98">
        <v>4</v>
      </c>
      <c r="Q705" s="98">
        <f t="shared" si="174"/>
        <v>4</v>
      </c>
      <c r="R705" s="84">
        <v>1</v>
      </c>
      <c r="S705" s="84">
        <f t="shared" si="192"/>
        <v>3</v>
      </c>
      <c r="T705" s="84">
        <f t="shared" si="193"/>
        <v>1</v>
      </c>
      <c r="U705" s="84">
        <v>0</v>
      </c>
      <c r="V705" s="84">
        <f t="shared" si="194"/>
        <v>3</v>
      </c>
      <c r="W705" s="89">
        <v>88</v>
      </c>
      <c r="X705" s="89">
        <v>5</v>
      </c>
      <c r="Y705" s="89">
        <f t="shared" ref="Y705:Y714" si="195">SUM(W705:X705)</f>
        <v>93</v>
      </c>
      <c r="Z705" s="56">
        <v>45945</v>
      </c>
      <c r="AA705" s="259">
        <v>0.375</v>
      </c>
      <c r="AB705" s="259">
        <v>0.6875</v>
      </c>
      <c r="AC705" s="11" t="str">
        <f t="shared" si="188"/>
        <v>인천-강화</v>
      </c>
      <c r="AD705" s="72" t="s">
        <v>311</v>
      </c>
      <c r="AE705" s="72" t="s">
        <v>22</v>
      </c>
      <c r="AF705" s="58" t="s">
        <v>321</v>
      </c>
      <c r="AG705" s="71" t="s">
        <v>328</v>
      </c>
    </row>
    <row r="706" spans="1:33" ht="18" hidden="1" customHeight="1">
      <c r="A706" s="4" t="s">
        <v>249</v>
      </c>
      <c r="B706" s="4" t="s">
        <v>270</v>
      </c>
      <c r="C706" s="3">
        <v>3</v>
      </c>
      <c r="D706" s="79"/>
      <c r="E706" s="79"/>
      <c r="F706" s="80"/>
      <c r="G706" s="80"/>
      <c r="H706" s="86"/>
      <c r="I706" s="86"/>
      <c r="J706" s="3"/>
      <c r="K706" s="6"/>
      <c r="L706" s="7"/>
      <c r="M706" s="8"/>
      <c r="N706" s="8"/>
      <c r="O706" s="9"/>
      <c r="P706" s="87"/>
      <c r="Q706" s="98">
        <f t="shared" si="174"/>
        <v>0</v>
      </c>
      <c r="R706" s="84"/>
      <c r="S706" s="84"/>
      <c r="T706" s="84"/>
      <c r="U706" s="84"/>
      <c r="V706" s="84"/>
      <c r="W706" s="89"/>
      <c r="X706" s="89"/>
      <c r="Y706" s="89">
        <f t="shared" si="195"/>
        <v>0</v>
      </c>
      <c r="Z706" s="8"/>
      <c r="AA706" s="10"/>
      <c r="AB706" s="10"/>
      <c r="AC706" s="11" t="str">
        <f t="shared" si="188"/>
        <v>-</v>
      </c>
      <c r="AD706" s="5"/>
      <c r="AE706" s="5"/>
      <c r="AF706" s="5"/>
      <c r="AG706" s="12"/>
    </row>
    <row r="707" spans="1:33" s="15" customFormat="1" ht="18" hidden="1" customHeight="1">
      <c r="A707" s="18" t="s">
        <v>249</v>
      </c>
      <c r="B707" s="34" t="s">
        <v>270</v>
      </c>
      <c r="C707" s="19">
        <v>4</v>
      </c>
      <c r="D707" s="90">
        <v>5</v>
      </c>
      <c r="E707" s="90">
        <v>1</v>
      </c>
      <c r="F707" s="91"/>
      <c r="G707" s="91"/>
      <c r="H707" s="92"/>
      <c r="I707" s="92"/>
      <c r="J707" s="19" t="s">
        <v>30</v>
      </c>
      <c r="K707" s="21">
        <v>1</v>
      </c>
      <c r="L707" s="22"/>
      <c r="M707" s="23">
        <v>45709</v>
      </c>
      <c r="N707" s="23">
        <v>45734</v>
      </c>
      <c r="O707" s="23"/>
      <c r="P707" s="93">
        <v>5</v>
      </c>
      <c r="Q707" s="98">
        <f t="shared" si="174"/>
        <v>0</v>
      </c>
      <c r="R707" s="88"/>
      <c r="S707" s="88"/>
      <c r="T707" s="88"/>
      <c r="U707" s="88"/>
      <c r="V707" s="88"/>
      <c r="W707" s="94">
        <v>128</v>
      </c>
      <c r="X707" s="94">
        <v>5</v>
      </c>
      <c r="Y707" s="94">
        <f t="shared" si="195"/>
        <v>133</v>
      </c>
      <c r="Z707" s="23">
        <v>45951</v>
      </c>
      <c r="AA707" s="24">
        <v>0.3611111111111111</v>
      </c>
      <c r="AB707" s="24">
        <v>0.625</v>
      </c>
      <c r="AC707" s="25" t="str">
        <f t="shared" si="188"/>
        <v>인천-인천</v>
      </c>
      <c r="AD707" s="20" t="s">
        <v>311</v>
      </c>
      <c r="AE707" s="20" t="s">
        <v>311</v>
      </c>
      <c r="AF707" s="20" t="s">
        <v>336</v>
      </c>
      <c r="AG707" s="26" t="s">
        <v>309</v>
      </c>
    </row>
    <row r="708" spans="1:33" ht="18" hidden="1" customHeight="1">
      <c r="A708" s="4" t="s">
        <v>249</v>
      </c>
      <c r="B708" s="4" t="s">
        <v>270</v>
      </c>
      <c r="C708" s="3">
        <v>5</v>
      </c>
      <c r="D708" s="79"/>
      <c r="E708" s="79"/>
      <c r="F708" s="80"/>
      <c r="G708" s="80"/>
      <c r="H708" s="86"/>
      <c r="I708" s="86"/>
      <c r="J708" s="3"/>
      <c r="K708" s="6"/>
      <c r="L708" s="7"/>
      <c r="M708" s="8"/>
      <c r="N708" s="8"/>
      <c r="O708" s="9"/>
      <c r="P708" s="87"/>
      <c r="Q708" s="98">
        <f t="shared" si="174"/>
        <v>0</v>
      </c>
      <c r="R708" s="84"/>
      <c r="S708" s="84"/>
      <c r="T708" s="84"/>
      <c r="U708" s="84"/>
      <c r="V708" s="84"/>
      <c r="W708" s="89"/>
      <c r="X708" s="89"/>
      <c r="Y708" s="89">
        <f t="shared" si="195"/>
        <v>0</v>
      </c>
      <c r="Z708" s="8"/>
      <c r="AA708" s="10"/>
      <c r="AB708" s="10"/>
      <c r="AC708" s="11" t="str">
        <f t="shared" si="188"/>
        <v>-</v>
      </c>
      <c r="AD708" s="5"/>
      <c r="AE708" s="5"/>
      <c r="AF708" s="5"/>
      <c r="AG708" s="12"/>
    </row>
    <row r="709" spans="1:33" ht="18" hidden="1" customHeight="1">
      <c r="A709" s="4" t="s">
        <v>249</v>
      </c>
      <c r="B709" s="4" t="s">
        <v>271</v>
      </c>
      <c r="C709" s="3">
        <v>3</v>
      </c>
      <c r="D709" s="79"/>
      <c r="E709" s="79"/>
      <c r="F709" s="80"/>
      <c r="G709" s="80"/>
      <c r="H709" s="86"/>
      <c r="I709" s="86"/>
      <c r="J709" s="3"/>
      <c r="K709" s="6"/>
      <c r="L709" s="7"/>
      <c r="M709" s="13"/>
      <c r="N709" s="13"/>
      <c r="O709" s="14"/>
      <c r="P709" s="87"/>
      <c r="Q709" s="98">
        <f t="shared" si="174"/>
        <v>0</v>
      </c>
      <c r="R709" s="84"/>
      <c r="S709" s="84"/>
      <c r="T709" s="84"/>
      <c r="U709" s="84"/>
      <c r="V709" s="84"/>
      <c r="W709" s="89"/>
      <c r="X709" s="89"/>
      <c r="Y709" s="89">
        <f t="shared" si="195"/>
        <v>0</v>
      </c>
      <c r="Z709" s="8"/>
      <c r="AA709" s="10"/>
      <c r="AB709" s="10"/>
      <c r="AC709" s="11" t="str">
        <f t="shared" si="188"/>
        <v>-</v>
      </c>
      <c r="AD709" s="5"/>
      <c r="AE709" s="5"/>
      <c r="AF709" s="5"/>
      <c r="AG709" s="12"/>
    </row>
    <row r="710" spans="1:33" ht="18" hidden="1" customHeight="1">
      <c r="A710" s="4" t="s">
        <v>249</v>
      </c>
      <c r="B710" s="4" t="s">
        <v>271</v>
      </c>
      <c r="C710" s="3">
        <v>4</v>
      </c>
      <c r="D710" s="79">
        <v>3</v>
      </c>
      <c r="E710" s="79">
        <v>1</v>
      </c>
      <c r="F710" s="80"/>
      <c r="G710" s="80"/>
      <c r="H710" s="86"/>
      <c r="I710" s="86"/>
      <c r="J710" s="3"/>
      <c r="K710" s="6"/>
      <c r="L710" s="7"/>
      <c r="M710" s="13"/>
      <c r="N710" s="13"/>
      <c r="O710" s="14"/>
      <c r="P710" s="87"/>
      <c r="Q710" s="98">
        <f t="shared" si="174"/>
        <v>0</v>
      </c>
      <c r="R710" s="84"/>
      <c r="S710" s="84"/>
      <c r="T710" s="84"/>
      <c r="U710" s="84"/>
      <c r="V710" s="84"/>
      <c r="W710" s="89"/>
      <c r="X710" s="89"/>
      <c r="Y710" s="89">
        <f t="shared" si="195"/>
        <v>0</v>
      </c>
      <c r="Z710" s="8"/>
      <c r="AA710" s="10"/>
      <c r="AB710" s="10"/>
      <c r="AC710" s="11" t="str">
        <f t="shared" si="188"/>
        <v>-</v>
      </c>
      <c r="AD710" s="5"/>
      <c r="AE710" s="5"/>
      <c r="AF710" s="5"/>
      <c r="AG710" s="12"/>
    </row>
    <row r="711" spans="1:33" ht="18" hidden="1" customHeight="1">
      <c r="A711" s="4" t="s">
        <v>249</v>
      </c>
      <c r="B711" s="4" t="s">
        <v>271</v>
      </c>
      <c r="C711" s="3">
        <v>5</v>
      </c>
      <c r="D711" s="79"/>
      <c r="E711" s="79"/>
      <c r="F711" s="80"/>
      <c r="G711" s="80"/>
      <c r="H711" s="86"/>
      <c r="I711" s="86"/>
      <c r="J711" s="3"/>
      <c r="K711" s="6"/>
      <c r="L711" s="7"/>
      <c r="M711" s="13"/>
      <c r="N711" s="13"/>
      <c r="O711" s="14"/>
      <c r="P711" s="87"/>
      <c r="Q711" s="98">
        <f t="shared" si="174"/>
        <v>0</v>
      </c>
      <c r="R711" s="84"/>
      <c r="S711" s="84"/>
      <c r="T711" s="84"/>
      <c r="U711" s="84"/>
      <c r="V711" s="84"/>
      <c r="W711" s="89"/>
      <c r="X711" s="89"/>
      <c r="Y711" s="89">
        <f t="shared" si="195"/>
        <v>0</v>
      </c>
      <c r="Z711" s="8"/>
      <c r="AA711" s="10"/>
      <c r="AB711" s="10"/>
      <c r="AC711" s="11" t="str">
        <f t="shared" si="188"/>
        <v>-</v>
      </c>
      <c r="AD711" s="5"/>
      <c r="AE711" s="5"/>
      <c r="AF711" s="5"/>
      <c r="AG711" s="12"/>
    </row>
    <row r="712" spans="1:33" ht="18" hidden="1" customHeight="1">
      <c r="A712" s="4" t="s">
        <v>249</v>
      </c>
      <c r="B712" s="4" t="s">
        <v>272</v>
      </c>
      <c r="C712" s="3">
        <v>3</v>
      </c>
      <c r="D712" s="79"/>
      <c r="E712" s="79"/>
      <c r="F712" s="80"/>
      <c r="G712" s="80"/>
      <c r="H712" s="86"/>
      <c r="I712" s="86"/>
      <c r="J712" s="3"/>
      <c r="K712" s="6"/>
      <c r="L712" s="7"/>
      <c r="M712" s="13"/>
      <c r="N712" s="13"/>
      <c r="O712" s="14"/>
      <c r="P712" s="87"/>
      <c r="Q712" s="98">
        <f t="shared" si="174"/>
        <v>0</v>
      </c>
      <c r="R712" s="84"/>
      <c r="S712" s="84"/>
      <c r="T712" s="84"/>
      <c r="U712" s="84"/>
      <c r="V712" s="84"/>
      <c r="W712" s="89"/>
      <c r="X712" s="89"/>
      <c r="Y712" s="89">
        <f t="shared" si="195"/>
        <v>0</v>
      </c>
      <c r="Z712" s="8"/>
      <c r="AA712" s="10"/>
      <c r="AB712" s="10"/>
      <c r="AC712" s="11" t="str">
        <f t="shared" si="188"/>
        <v>-</v>
      </c>
      <c r="AD712" s="5"/>
      <c r="AE712" s="5"/>
      <c r="AF712" s="5"/>
      <c r="AG712" s="12"/>
    </row>
    <row r="713" spans="1:33" ht="18" hidden="1" customHeight="1">
      <c r="A713" s="4" t="s">
        <v>249</v>
      </c>
      <c r="B713" s="4" t="s">
        <v>272</v>
      </c>
      <c r="C713" s="3">
        <v>4</v>
      </c>
      <c r="D713" s="79">
        <v>4</v>
      </c>
      <c r="E713" s="79">
        <v>1</v>
      </c>
      <c r="F713" s="80"/>
      <c r="G713" s="80"/>
      <c r="H713" s="86"/>
      <c r="I713" s="86"/>
      <c r="J713" s="3"/>
      <c r="K713" s="6"/>
      <c r="L713" s="7"/>
      <c r="M713" s="13"/>
      <c r="N713" s="13"/>
      <c r="O713" s="14"/>
      <c r="P713" s="87"/>
      <c r="Q713" s="98">
        <f t="shared" si="174"/>
        <v>0</v>
      </c>
      <c r="R713" s="84"/>
      <c r="S713" s="84"/>
      <c r="T713" s="84"/>
      <c r="U713" s="84"/>
      <c r="V713" s="84"/>
      <c r="W713" s="89"/>
      <c r="X713" s="89"/>
      <c r="Y713" s="89">
        <f t="shared" si="195"/>
        <v>0</v>
      </c>
      <c r="Z713" s="8"/>
      <c r="AA713" s="10"/>
      <c r="AB713" s="10"/>
      <c r="AC713" s="11" t="str">
        <f t="shared" si="188"/>
        <v>-</v>
      </c>
      <c r="AD713" s="5"/>
      <c r="AE713" s="5"/>
      <c r="AF713" s="5"/>
      <c r="AG713" s="12"/>
    </row>
    <row r="714" spans="1:33" ht="18" hidden="1" customHeight="1">
      <c r="A714" s="4" t="s">
        <v>249</v>
      </c>
      <c r="B714" s="4" t="s">
        <v>272</v>
      </c>
      <c r="C714" s="3">
        <v>5</v>
      </c>
      <c r="D714" s="79"/>
      <c r="E714" s="79"/>
      <c r="F714" s="80"/>
      <c r="G714" s="80"/>
      <c r="H714" s="86"/>
      <c r="I714" s="86"/>
      <c r="J714" s="3"/>
      <c r="K714" s="6"/>
      <c r="L714" s="7"/>
      <c r="M714" s="13"/>
      <c r="N714" s="13"/>
      <c r="O714" s="14"/>
      <c r="P714" s="87"/>
      <c r="Q714" s="98">
        <f t="shared" ref="Q714:Q777" si="196">R714+S714</f>
        <v>0</v>
      </c>
      <c r="R714" s="84"/>
      <c r="S714" s="84"/>
      <c r="T714" s="84"/>
      <c r="U714" s="84"/>
      <c r="V714" s="84"/>
      <c r="W714" s="89"/>
      <c r="X714" s="89"/>
      <c r="Y714" s="89">
        <f t="shared" si="195"/>
        <v>0</v>
      </c>
      <c r="Z714" s="8"/>
      <c r="AA714" s="10"/>
      <c r="AB714" s="10"/>
      <c r="AC714" s="11" t="str">
        <f t="shared" si="188"/>
        <v>-</v>
      </c>
      <c r="AD714" s="5"/>
      <c r="AE714" s="5"/>
      <c r="AF714" s="5"/>
      <c r="AG714" s="12"/>
    </row>
    <row r="715" spans="1:33" ht="18" customHeight="1">
      <c r="A715" s="57" t="s">
        <v>249</v>
      </c>
      <c r="B715" s="57" t="s">
        <v>273</v>
      </c>
      <c r="C715" s="251">
        <v>3</v>
      </c>
      <c r="D715" s="79"/>
      <c r="E715" s="79"/>
      <c r="F715" s="80">
        <v>6</v>
      </c>
      <c r="G715" s="80">
        <v>1</v>
      </c>
      <c r="H715" s="86"/>
      <c r="I715" s="86"/>
      <c r="J715" s="55" t="s">
        <v>20</v>
      </c>
      <c r="K715" s="59" t="s">
        <v>43</v>
      </c>
      <c r="L715" s="60"/>
      <c r="M715" s="56">
        <v>45733</v>
      </c>
      <c r="N715" s="56"/>
      <c r="O715" s="56"/>
      <c r="P715" s="98">
        <v>6</v>
      </c>
      <c r="Q715" s="98">
        <f t="shared" si="196"/>
        <v>6</v>
      </c>
      <c r="R715" s="84">
        <v>1</v>
      </c>
      <c r="S715" s="84">
        <f t="shared" ref="S715:S717" si="197">P715-R715</f>
        <v>5</v>
      </c>
      <c r="T715" s="84">
        <f t="shared" ref="T715:T716" si="198">R715</f>
        <v>1</v>
      </c>
      <c r="U715" s="84">
        <v>0</v>
      </c>
      <c r="V715" s="84">
        <f t="shared" ref="V715:V716" si="199">S715</f>
        <v>5</v>
      </c>
      <c r="W715" s="89">
        <v>132</v>
      </c>
      <c r="X715" s="89">
        <v>6</v>
      </c>
      <c r="Y715" s="89">
        <v>138</v>
      </c>
      <c r="Z715" s="56">
        <v>45922</v>
      </c>
      <c r="AA715" s="259">
        <v>0.35416666666666669</v>
      </c>
      <c r="AB715" s="259">
        <v>0.61111111111111105</v>
      </c>
      <c r="AC715" s="11" t="str">
        <f t="shared" si="188"/>
        <v>인천-인천</v>
      </c>
      <c r="AD715" s="72" t="s">
        <v>332</v>
      </c>
      <c r="AE715" s="72" t="s">
        <v>332</v>
      </c>
      <c r="AF715" s="58" t="s">
        <v>341</v>
      </c>
      <c r="AG715" s="71" t="s">
        <v>328</v>
      </c>
    </row>
    <row r="716" spans="1:33" ht="18" customHeight="1">
      <c r="A716" s="57" t="s">
        <v>249</v>
      </c>
      <c r="B716" s="57" t="s">
        <v>273</v>
      </c>
      <c r="C716" s="251">
        <v>4</v>
      </c>
      <c r="D716" s="79">
        <v>7</v>
      </c>
      <c r="E716" s="79">
        <v>1</v>
      </c>
      <c r="F716" s="80">
        <v>7</v>
      </c>
      <c r="G716" s="80">
        <v>1</v>
      </c>
      <c r="H716" s="86"/>
      <c r="I716" s="86"/>
      <c r="J716" s="55" t="s">
        <v>20</v>
      </c>
      <c r="K716" s="59">
        <v>1</v>
      </c>
      <c r="L716" s="60"/>
      <c r="M716" s="56">
        <v>45671</v>
      </c>
      <c r="N716" s="56"/>
      <c r="O716" s="56"/>
      <c r="P716" s="98">
        <v>7</v>
      </c>
      <c r="Q716" s="98">
        <f t="shared" si="196"/>
        <v>7</v>
      </c>
      <c r="R716" s="84">
        <v>1</v>
      </c>
      <c r="S716" s="84">
        <f t="shared" si="197"/>
        <v>6</v>
      </c>
      <c r="T716" s="84">
        <f t="shared" si="198"/>
        <v>1</v>
      </c>
      <c r="U716" s="84">
        <v>0</v>
      </c>
      <c r="V716" s="84">
        <f t="shared" si="199"/>
        <v>6</v>
      </c>
      <c r="W716" s="89">
        <v>163</v>
      </c>
      <c r="X716" s="89">
        <v>7</v>
      </c>
      <c r="Y716" s="89">
        <f>SUM(W716:X716)</f>
        <v>170</v>
      </c>
      <c r="Z716" s="56">
        <v>45926</v>
      </c>
      <c r="AA716" s="259">
        <v>0.35416666666666669</v>
      </c>
      <c r="AB716" s="259">
        <v>0.61111111111111105</v>
      </c>
      <c r="AC716" s="11" t="str">
        <f t="shared" si="188"/>
        <v>인천-강화</v>
      </c>
      <c r="AD716" s="72" t="s">
        <v>311</v>
      </c>
      <c r="AE716" s="72" t="s">
        <v>22</v>
      </c>
      <c r="AF716" s="58" t="s">
        <v>410</v>
      </c>
      <c r="AG716" s="71" t="s">
        <v>314</v>
      </c>
    </row>
    <row r="717" spans="1:33" ht="18" customHeight="1">
      <c r="A717" s="57" t="s">
        <v>249</v>
      </c>
      <c r="B717" s="57" t="s">
        <v>273</v>
      </c>
      <c r="C717" s="251">
        <v>5</v>
      </c>
      <c r="D717" s="79"/>
      <c r="E717" s="79"/>
      <c r="F717" s="80"/>
      <c r="G717" s="80"/>
      <c r="H717" s="86">
        <v>6</v>
      </c>
      <c r="I717" s="86">
        <v>1</v>
      </c>
      <c r="J717" s="55" t="s">
        <v>20</v>
      </c>
      <c r="K717" s="59" t="s">
        <v>43</v>
      </c>
      <c r="L717" s="60"/>
      <c r="M717" s="56">
        <v>45733</v>
      </c>
      <c r="N717" s="56"/>
      <c r="O717" s="56"/>
      <c r="P717" s="98">
        <v>6</v>
      </c>
      <c r="Q717" s="98">
        <f t="shared" si="196"/>
        <v>6</v>
      </c>
      <c r="R717" s="84">
        <v>1</v>
      </c>
      <c r="S717" s="84">
        <f t="shared" si="197"/>
        <v>5</v>
      </c>
      <c r="T717" s="84">
        <v>0</v>
      </c>
      <c r="U717" s="84">
        <f>R717</f>
        <v>1</v>
      </c>
      <c r="V717" s="84">
        <f>S717</f>
        <v>5</v>
      </c>
      <c r="W717" s="89">
        <v>149</v>
      </c>
      <c r="X717" s="89">
        <v>8</v>
      </c>
      <c r="Y717" s="89">
        <v>157</v>
      </c>
      <c r="Z717" s="56">
        <v>45923</v>
      </c>
      <c r="AA717" s="259">
        <v>0.33333333333333331</v>
      </c>
      <c r="AB717" s="259">
        <v>0.72916666666666663</v>
      </c>
      <c r="AC717" s="31" t="s">
        <v>318</v>
      </c>
      <c r="AD717" s="72" t="s">
        <v>311</v>
      </c>
      <c r="AE717" s="72" t="s">
        <v>324</v>
      </c>
      <c r="AF717" s="58" t="s">
        <v>330</v>
      </c>
      <c r="AG717" s="71" t="s">
        <v>328</v>
      </c>
    </row>
    <row r="718" spans="1:33" ht="18" hidden="1" customHeight="1">
      <c r="A718" s="4" t="s">
        <v>249</v>
      </c>
      <c r="B718" s="4" t="s">
        <v>274</v>
      </c>
      <c r="C718" s="3">
        <v>3</v>
      </c>
      <c r="D718" s="79"/>
      <c r="E718" s="79"/>
      <c r="F718" s="80"/>
      <c r="G718" s="80"/>
      <c r="H718" s="86"/>
      <c r="I718" s="86"/>
      <c r="J718" s="3"/>
      <c r="K718" s="6"/>
      <c r="L718" s="7"/>
      <c r="M718" s="13"/>
      <c r="N718" s="13"/>
      <c r="O718" s="14"/>
      <c r="P718" s="87"/>
      <c r="Q718" s="98">
        <f t="shared" si="196"/>
        <v>0</v>
      </c>
      <c r="R718" s="84"/>
      <c r="S718" s="84"/>
      <c r="T718" s="84"/>
      <c r="U718" s="84"/>
      <c r="V718" s="84"/>
      <c r="W718" s="89"/>
      <c r="X718" s="89"/>
      <c r="Y718" s="89">
        <f t="shared" ref="Y718:Y731" si="200">SUM(W718:X718)</f>
        <v>0</v>
      </c>
      <c r="Z718" s="8"/>
      <c r="AA718" s="10"/>
      <c r="AB718" s="10"/>
      <c r="AC718" s="11" t="str">
        <f t="shared" ref="AC718:AC731" si="201">CONCATENATE(AD718,"-",AE718)</f>
        <v>-</v>
      </c>
      <c r="AD718" s="5"/>
      <c r="AE718" s="5"/>
      <c r="AF718" s="5"/>
      <c r="AG718" s="12"/>
    </row>
    <row r="719" spans="1:33" ht="18" hidden="1" customHeight="1">
      <c r="A719" s="4" t="s">
        <v>249</v>
      </c>
      <c r="B719" s="4" t="s">
        <v>274</v>
      </c>
      <c r="C719" s="3">
        <v>4</v>
      </c>
      <c r="D719" s="79"/>
      <c r="E719" s="79"/>
      <c r="F719" s="80"/>
      <c r="G719" s="80"/>
      <c r="H719" s="86"/>
      <c r="I719" s="86"/>
      <c r="J719" s="3"/>
      <c r="K719" s="6"/>
      <c r="L719" s="7"/>
      <c r="M719" s="13"/>
      <c r="N719" s="13"/>
      <c r="O719" s="14"/>
      <c r="P719" s="87"/>
      <c r="Q719" s="98">
        <f t="shared" si="196"/>
        <v>0</v>
      </c>
      <c r="R719" s="84"/>
      <c r="S719" s="84"/>
      <c r="T719" s="84"/>
      <c r="U719" s="84"/>
      <c r="V719" s="84"/>
      <c r="W719" s="89"/>
      <c r="X719" s="89"/>
      <c r="Y719" s="89">
        <f t="shared" si="200"/>
        <v>0</v>
      </c>
      <c r="Z719" s="8"/>
      <c r="AA719" s="10"/>
      <c r="AB719" s="10"/>
      <c r="AC719" s="11" t="str">
        <f t="shared" si="201"/>
        <v>-</v>
      </c>
      <c r="AD719" s="5"/>
      <c r="AE719" s="5"/>
      <c r="AF719" s="5"/>
      <c r="AG719" s="12"/>
    </row>
    <row r="720" spans="1:33" ht="18" hidden="1" customHeight="1">
      <c r="A720" s="4" t="s">
        <v>249</v>
      </c>
      <c r="B720" s="4" t="s">
        <v>274</v>
      </c>
      <c r="C720" s="3">
        <v>5</v>
      </c>
      <c r="D720" s="79"/>
      <c r="E720" s="79"/>
      <c r="F720" s="80"/>
      <c r="G720" s="80"/>
      <c r="H720" s="86"/>
      <c r="I720" s="86"/>
      <c r="J720" s="3"/>
      <c r="K720" s="6"/>
      <c r="L720" s="7"/>
      <c r="M720" s="13"/>
      <c r="N720" s="13"/>
      <c r="O720" s="14"/>
      <c r="P720" s="87"/>
      <c r="Q720" s="98">
        <f t="shared" si="196"/>
        <v>0</v>
      </c>
      <c r="R720" s="84"/>
      <c r="S720" s="84"/>
      <c r="T720" s="84"/>
      <c r="U720" s="84"/>
      <c r="V720" s="84"/>
      <c r="W720" s="89"/>
      <c r="X720" s="89"/>
      <c r="Y720" s="89">
        <f t="shared" si="200"/>
        <v>0</v>
      </c>
      <c r="Z720" s="8"/>
      <c r="AA720" s="10"/>
      <c r="AB720" s="10"/>
      <c r="AC720" s="11" t="str">
        <f t="shared" si="201"/>
        <v>-</v>
      </c>
      <c r="AD720" s="5"/>
      <c r="AE720" s="5"/>
      <c r="AF720" s="5"/>
      <c r="AG720" s="12"/>
    </row>
    <row r="721" spans="1:33" ht="18" customHeight="1">
      <c r="A721" s="57" t="s">
        <v>249</v>
      </c>
      <c r="B721" s="57" t="s">
        <v>275</v>
      </c>
      <c r="C721" s="251">
        <v>3</v>
      </c>
      <c r="D721" s="79">
        <v>2</v>
      </c>
      <c r="E721" s="79">
        <v>1</v>
      </c>
      <c r="F721" s="80">
        <v>2</v>
      </c>
      <c r="G721" s="80">
        <v>1</v>
      </c>
      <c r="H721" s="86"/>
      <c r="I721" s="86"/>
      <c r="J721" s="55" t="s">
        <v>20</v>
      </c>
      <c r="K721" s="59">
        <v>1</v>
      </c>
      <c r="L721" s="60"/>
      <c r="M721" s="56">
        <v>45688</v>
      </c>
      <c r="N721" s="56"/>
      <c r="O721" s="56"/>
      <c r="P721" s="98">
        <v>2</v>
      </c>
      <c r="Q721" s="98">
        <f t="shared" si="196"/>
        <v>2</v>
      </c>
      <c r="R721" s="84">
        <v>1</v>
      </c>
      <c r="S721" s="84">
        <f t="shared" ref="S721" si="202">P721-R721</f>
        <v>1</v>
      </c>
      <c r="T721" s="84">
        <f t="shared" ref="T721:T723" si="203">R721</f>
        <v>1</v>
      </c>
      <c r="U721" s="84">
        <v>0</v>
      </c>
      <c r="V721" s="84">
        <f t="shared" ref="V721" si="204">S721</f>
        <v>1</v>
      </c>
      <c r="W721" s="89">
        <v>54</v>
      </c>
      <c r="X721" s="89">
        <v>5</v>
      </c>
      <c r="Y721" s="89">
        <f t="shared" si="200"/>
        <v>59</v>
      </c>
      <c r="Z721" s="56">
        <v>45953</v>
      </c>
      <c r="AA721" s="259">
        <v>0.36805555555555558</v>
      </c>
      <c r="AB721" s="259">
        <v>0.64583333333333337</v>
      </c>
      <c r="AC721" s="11" t="str">
        <f t="shared" si="201"/>
        <v>인천-영종</v>
      </c>
      <c r="AD721" s="72" t="s">
        <v>311</v>
      </c>
      <c r="AE721" s="72" t="s">
        <v>308</v>
      </c>
      <c r="AF721" s="58" t="s">
        <v>310</v>
      </c>
      <c r="AG721" s="71" t="s">
        <v>309</v>
      </c>
    </row>
    <row r="722" spans="1:33" ht="18" customHeight="1">
      <c r="A722" s="57" t="s">
        <v>249</v>
      </c>
      <c r="B722" s="57" t="s">
        <v>275</v>
      </c>
      <c r="C722" s="251">
        <v>4</v>
      </c>
      <c r="D722" s="79">
        <v>2</v>
      </c>
      <c r="E722" s="79">
        <v>1</v>
      </c>
      <c r="F722" s="80">
        <v>2</v>
      </c>
      <c r="G722" s="80">
        <v>1</v>
      </c>
      <c r="H722" s="86"/>
      <c r="I722" s="86"/>
      <c r="J722" s="55" t="s">
        <v>20</v>
      </c>
      <c r="K722" s="59">
        <v>1</v>
      </c>
      <c r="L722" s="60"/>
      <c r="M722" s="56">
        <v>45688</v>
      </c>
      <c r="N722" s="56"/>
      <c r="O722" s="56"/>
      <c r="P722" s="98">
        <v>2</v>
      </c>
      <c r="Q722" s="98">
        <f t="shared" si="196"/>
        <v>1</v>
      </c>
      <c r="R722" s="84">
        <v>1</v>
      </c>
      <c r="S722" s="95"/>
      <c r="T722" s="84">
        <f t="shared" si="203"/>
        <v>1</v>
      </c>
      <c r="U722" s="84">
        <v>0</v>
      </c>
      <c r="V722" s="84"/>
      <c r="W722" s="89">
        <v>55</v>
      </c>
      <c r="X722" s="89">
        <v>3</v>
      </c>
      <c r="Y722" s="89">
        <f t="shared" si="200"/>
        <v>58</v>
      </c>
      <c r="Z722" s="56">
        <v>45925</v>
      </c>
      <c r="AA722" s="259">
        <v>0.36805555555555558</v>
      </c>
      <c r="AB722" s="259">
        <v>0.64583333333333337</v>
      </c>
      <c r="AC722" s="11" t="str">
        <f t="shared" si="201"/>
        <v>인천-인천</v>
      </c>
      <c r="AD722" s="72" t="s">
        <v>311</v>
      </c>
      <c r="AE722" s="72" t="s">
        <v>311</v>
      </c>
      <c r="AF722" s="58" t="s">
        <v>312</v>
      </c>
      <c r="AG722" s="71" t="s">
        <v>309</v>
      </c>
    </row>
    <row r="723" spans="1:33" ht="18" customHeight="1">
      <c r="A723" s="57" t="s">
        <v>249</v>
      </c>
      <c r="B723" s="57" t="s">
        <v>275</v>
      </c>
      <c r="C723" s="251">
        <v>5</v>
      </c>
      <c r="D723" s="79"/>
      <c r="E723" s="79"/>
      <c r="F723" s="80">
        <v>3</v>
      </c>
      <c r="G723" s="80">
        <v>0</v>
      </c>
      <c r="H723" s="86"/>
      <c r="I723" s="86">
        <v>0</v>
      </c>
      <c r="J723" s="55" t="s">
        <v>20</v>
      </c>
      <c r="K723" s="59">
        <v>2</v>
      </c>
      <c r="L723" s="60"/>
      <c r="M723" s="56">
        <v>45736</v>
      </c>
      <c r="N723" s="56"/>
      <c r="O723" s="56"/>
      <c r="P723" s="98">
        <v>3</v>
      </c>
      <c r="Q723" s="98">
        <f t="shared" si="196"/>
        <v>0</v>
      </c>
      <c r="R723" s="84">
        <v>0</v>
      </c>
      <c r="S723" s="95"/>
      <c r="T723" s="84">
        <f t="shared" si="203"/>
        <v>0</v>
      </c>
      <c r="U723" s="84">
        <v>0</v>
      </c>
      <c r="V723" s="84"/>
      <c r="W723" s="89">
        <v>52</v>
      </c>
      <c r="X723" s="89">
        <v>6</v>
      </c>
      <c r="Y723" s="89">
        <f t="shared" si="200"/>
        <v>58</v>
      </c>
      <c r="Z723" s="56">
        <v>45982</v>
      </c>
      <c r="AA723" s="259">
        <v>0.375</v>
      </c>
      <c r="AB723" s="259">
        <v>0.52777777777777779</v>
      </c>
      <c r="AC723" s="11" t="str">
        <f t="shared" si="201"/>
        <v>인천-인천</v>
      </c>
      <c r="AD723" s="72" t="s">
        <v>345</v>
      </c>
      <c r="AE723" s="72" t="s">
        <v>345</v>
      </c>
      <c r="AF723" s="58" t="s">
        <v>533</v>
      </c>
      <c r="AG723" s="71" t="s">
        <v>309</v>
      </c>
    </row>
    <row r="724" spans="1:33" ht="18" hidden="1" customHeight="1">
      <c r="A724" s="4" t="s">
        <v>430</v>
      </c>
      <c r="B724" s="4" t="s">
        <v>276</v>
      </c>
      <c r="C724" s="3">
        <v>3</v>
      </c>
      <c r="D724" s="79"/>
      <c r="E724" s="79"/>
      <c r="F724" s="80"/>
      <c r="G724" s="80"/>
      <c r="H724" s="86"/>
      <c r="I724" s="86"/>
      <c r="J724" s="3"/>
      <c r="K724" s="6"/>
      <c r="L724" s="7"/>
      <c r="M724" s="8"/>
      <c r="N724" s="8"/>
      <c r="O724" s="9"/>
      <c r="P724" s="87"/>
      <c r="Q724" s="98">
        <f t="shared" si="196"/>
        <v>0</v>
      </c>
      <c r="R724" s="84"/>
      <c r="S724" s="84"/>
      <c r="T724" s="84"/>
      <c r="U724" s="84"/>
      <c r="V724" s="84"/>
      <c r="W724" s="89"/>
      <c r="X724" s="89"/>
      <c r="Y724" s="89">
        <f t="shared" si="200"/>
        <v>0</v>
      </c>
      <c r="Z724" s="8"/>
      <c r="AA724" s="10"/>
      <c r="AB724" s="10"/>
      <c r="AC724" s="11" t="str">
        <f t="shared" si="201"/>
        <v>-</v>
      </c>
      <c r="AD724" s="5"/>
      <c r="AE724" s="5"/>
      <c r="AF724" s="5"/>
      <c r="AG724" s="12"/>
    </row>
    <row r="725" spans="1:33" ht="18" customHeight="1">
      <c r="A725" s="57" t="s">
        <v>249</v>
      </c>
      <c r="B725" s="57" t="s">
        <v>276</v>
      </c>
      <c r="C725" s="251">
        <v>4</v>
      </c>
      <c r="D725" s="79">
        <v>5</v>
      </c>
      <c r="E725" s="79">
        <v>1</v>
      </c>
      <c r="F725" s="80">
        <v>5</v>
      </c>
      <c r="G725" s="80">
        <v>1</v>
      </c>
      <c r="H725" s="86"/>
      <c r="I725" s="86"/>
      <c r="J725" s="55" t="s">
        <v>208</v>
      </c>
      <c r="K725" s="59">
        <v>1</v>
      </c>
      <c r="L725" s="60"/>
      <c r="M725" s="56">
        <v>45673</v>
      </c>
      <c r="N725" s="56"/>
      <c r="O725" s="56"/>
      <c r="P725" s="98">
        <v>5</v>
      </c>
      <c r="Q725" s="98">
        <f t="shared" si="196"/>
        <v>5</v>
      </c>
      <c r="R725" s="84">
        <v>1</v>
      </c>
      <c r="S725" s="84">
        <f t="shared" ref="S725" si="205">P725-R725</f>
        <v>4</v>
      </c>
      <c r="T725" s="84">
        <f>R725</f>
        <v>1</v>
      </c>
      <c r="U725" s="84">
        <v>0</v>
      </c>
      <c r="V725" s="84">
        <f>S725</f>
        <v>4</v>
      </c>
      <c r="W725" s="89">
        <v>120</v>
      </c>
      <c r="X725" s="89">
        <v>6</v>
      </c>
      <c r="Y725" s="89">
        <f t="shared" si="200"/>
        <v>126</v>
      </c>
      <c r="Z725" s="56">
        <v>45954</v>
      </c>
      <c r="AA725" s="259">
        <v>0.35416666666666669</v>
      </c>
      <c r="AB725" s="259">
        <v>0.66666666666666663</v>
      </c>
      <c r="AC725" s="11" t="str">
        <f t="shared" si="201"/>
        <v>인천-강화</v>
      </c>
      <c r="AD725" s="72" t="s">
        <v>311</v>
      </c>
      <c r="AE725" s="72" t="s">
        <v>24</v>
      </c>
      <c r="AF725" s="58" t="s">
        <v>395</v>
      </c>
      <c r="AG725" s="71" t="s">
        <v>353</v>
      </c>
    </row>
    <row r="726" spans="1:33" ht="18" hidden="1" customHeight="1">
      <c r="A726" s="4" t="s">
        <v>249</v>
      </c>
      <c r="B726" s="4" t="s">
        <v>276</v>
      </c>
      <c r="C726" s="3">
        <v>5</v>
      </c>
      <c r="D726" s="79"/>
      <c r="E726" s="79"/>
      <c r="F726" s="80"/>
      <c r="G726" s="80"/>
      <c r="H726" s="86"/>
      <c r="I726" s="86"/>
      <c r="J726" s="3"/>
      <c r="K726" s="6"/>
      <c r="L726" s="7"/>
      <c r="M726" s="8"/>
      <c r="N726" s="8"/>
      <c r="O726" s="9"/>
      <c r="P726" s="87"/>
      <c r="Q726" s="98">
        <f t="shared" si="196"/>
        <v>0</v>
      </c>
      <c r="R726" s="84"/>
      <c r="S726" s="84"/>
      <c r="T726" s="84"/>
      <c r="U726" s="84"/>
      <c r="V726" s="84"/>
      <c r="W726" s="89"/>
      <c r="X726" s="89"/>
      <c r="Y726" s="89">
        <f t="shared" si="200"/>
        <v>0</v>
      </c>
      <c r="Z726" s="8"/>
      <c r="AA726" s="10"/>
      <c r="AB726" s="10"/>
      <c r="AC726" s="11" t="str">
        <f t="shared" si="201"/>
        <v>-</v>
      </c>
      <c r="AD726" s="5"/>
      <c r="AE726" s="5"/>
      <c r="AF726" s="5"/>
      <c r="AG726" s="12"/>
    </row>
    <row r="727" spans="1:33" ht="18" hidden="1" customHeight="1">
      <c r="A727" s="57" t="s">
        <v>430</v>
      </c>
      <c r="B727" s="57" t="s">
        <v>277</v>
      </c>
      <c r="C727" s="55">
        <v>3</v>
      </c>
      <c r="D727" s="79">
        <v>3</v>
      </c>
      <c r="E727" s="79">
        <v>1</v>
      </c>
      <c r="F727" s="80">
        <v>3</v>
      </c>
      <c r="G727" s="80">
        <v>1</v>
      </c>
      <c r="H727" s="86"/>
      <c r="I727" s="86"/>
      <c r="J727" s="55" t="s">
        <v>20</v>
      </c>
      <c r="K727" s="59">
        <v>1</v>
      </c>
      <c r="L727" s="60"/>
      <c r="M727" s="56">
        <v>45673</v>
      </c>
      <c r="N727" s="56"/>
      <c r="O727" s="56"/>
      <c r="P727" s="98">
        <v>3</v>
      </c>
      <c r="Q727" s="98">
        <f t="shared" si="196"/>
        <v>1</v>
      </c>
      <c r="R727" s="84">
        <v>1</v>
      </c>
      <c r="S727" s="84"/>
      <c r="T727" s="84">
        <f t="shared" ref="T727:T728" si="206">R727</f>
        <v>1</v>
      </c>
      <c r="U727" s="84">
        <v>0</v>
      </c>
      <c r="V727" s="84">
        <v>0</v>
      </c>
      <c r="W727" s="89">
        <v>66</v>
      </c>
      <c r="X727" s="89">
        <v>3</v>
      </c>
      <c r="Y727" s="89">
        <f t="shared" si="200"/>
        <v>69</v>
      </c>
      <c r="Z727" s="56">
        <v>45770</v>
      </c>
      <c r="AA727" s="61">
        <v>0.375</v>
      </c>
      <c r="AB727" s="61">
        <v>0.60416666666666663</v>
      </c>
      <c r="AC727" s="11" t="str">
        <f t="shared" si="201"/>
        <v>인천-인천</v>
      </c>
      <c r="AD727" s="58" t="s">
        <v>311</v>
      </c>
      <c r="AE727" s="58" t="s">
        <v>311</v>
      </c>
      <c r="AF727" s="58" t="s">
        <v>365</v>
      </c>
      <c r="AG727" s="204" t="s">
        <v>309</v>
      </c>
    </row>
    <row r="728" spans="1:33" ht="18" hidden="1" customHeight="1">
      <c r="A728" s="57" t="s">
        <v>249</v>
      </c>
      <c r="B728" s="57" t="s">
        <v>277</v>
      </c>
      <c r="C728" s="55">
        <v>4</v>
      </c>
      <c r="D728" s="79">
        <v>3</v>
      </c>
      <c r="E728" s="79">
        <v>1</v>
      </c>
      <c r="F728" s="80">
        <v>3</v>
      </c>
      <c r="G728" s="80">
        <v>1</v>
      </c>
      <c r="H728" s="86"/>
      <c r="I728" s="86"/>
      <c r="J728" s="55" t="s">
        <v>20</v>
      </c>
      <c r="K728" s="59">
        <v>1</v>
      </c>
      <c r="L728" s="60"/>
      <c r="M728" s="56">
        <v>45673</v>
      </c>
      <c r="N728" s="56"/>
      <c r="O728" s="56"/>
      <c r="P728" s="98">
        <v>3</v>
      </c>
      <c r="Q728" s="98">
        <f t="shared" si="196"/>
        <v>1</v>
      </c>
      <c r="R728" s="84">
        <v>1</v>
      </c>
      <c r="S728" s="84"/>
      <c r="T728" s="84">
        <f t="shared" si="206"/>
        <v>1</v>
      </c>
      <c r="U728" s="84">
        <v>0</v>
      </c>
      <c r="V728" s="84">
        <v>0</v>
      </c>
      <c r="W728" s="89">
        <v>77</v>
      </c>
      <c r="X728" s="89">
        <v>3</v>
      </c>
      <c r="Y728" s="89">
        <f t="shared" si="200"/>
        <v>80</v>
      </c>
      <c r="Z728" s="56">
        <v>45771</v>
      </c>
      <c r="AA728" s="61">
        <v>0.375</v>
      </c>
      <c r="AB728" s="61">
        <v>0.67361111111111116</v>
      </c>
      <c r="AC728" s="11" t="str">
        <f t="shared" si="201"/>
        <v>인천-인천</v>
      </c>
      <c r="AD728" s="58" t="s">
        <v>311</v>
      </c>
      <c r="AE728" s="58" t="s">
        <v>345</v>
      </c>
      <c r="AF728" s="58" t="s">
        <v>358</v>
      </c>
      <c r="AG728" s="204" t="s">
        <v>314</v>
      </c>
    </row>
    <row r="729" spans="1:33" ht="18" hidden="1" customHeight="1">
      <c r="A729" s="4" t="s">
        <v>249</v>
      </c>
      <c r="B729" s="4" t="s">
        <v>277</v>
      </c>
      <c r="C729" s="3">
        <v>5</v>
      </c>
      <c r="D729" s="79"/>
      <c r="E729" s="79"/>
      <c r="F729" s="80"/>
      <c r="G729" s="80"/>
      <c r="H729" s="86"/>
      <c r="I729" s="86"/>
      <c r="J729" s="3"/>
      <c r="K729" s="6"/>
      <c r="L729" s="7"/>
      <c r="M729" s="8"/>
      <c r="N729" s="8"/>
      <c r="O729" s="9"/>
      <c r="P729" s="87"/>
      <c r="Q729" s="98">
        <f t="shared" si="196"/>
        <v>0</v>
      </c>
      <c r="R729" s="84"/>
      <c r="S729" s="84"/>
      <c r="T729" s="84"/>
      <c r="U729" s="84"/>
      <c r="V729" s="84"/>
      <c r="W729" s="89"/>
      <c r="X729" s="89"/>
      <c r="Y729" s="89">
        <f t="shared" si="200"/>
        <v>0</v>
      </c>
      <c r="Z729" s="8"/>
      <c r="AA729" s="10"/>
      <c r="AB729" s="10"/>
      <c r="AC729" s="11" t="str">
        <f t="shared" si="201"/>
        <v>-</v>
      </c>
      <c r="AD729" s="5"/>
      <c r="AE729" s="5"/>
      <c r="AF729" s="5"/>
      <c r="AG729" s="12"/>
    </row>
    <row r="730" spans="1:33" ht="18" hidden="1" customHeight="1">
      <c r="A730" s="57" t="s">
        <v>430</v>
      </c>
      <c r="B730" s="57" t="s">
        <v>278</v>
      </c>
      <c r="C730" s="55">
        <v>3</v>
      </c>
      <c r="D730" s="79">
        <v>2</v>
      </c>
      <c r="E730" s="79">
        <v>1</v>
      </c>
      <c r="F730" s="80">
        <v>2</v>
      </c>
      <c r="G730" s="80">
        <v>1</v>
      </c>
      <c r="H730" s="86"/>
      <c r="I730" s="86"/>
      <c r="J730" s="55" t="s">
        <v>208</v>
      </c>
      <c r="K730" s="59">
        <v>1</v>
      </c>
      <c r="L730" s="60"/>
      <c r="M730" s="56">
        <v>45670</v>
      </c>
      <c r="N730" s="56"/>
      <c r="O730" s="56"/>
      <c r="P730" s="98">
        <v>2</v>
      </c>
      <c r="Q730" s="98">
        <f t="shared" si="196"/>
        <v>1</v>
      </c>
      <c r="R730" s="84">
        <v>1</v>
      </c>
      <c r="S730" s="84"/>
      <c r="T730" s="84">
        <f t="shared" ref="T730:T731" si="207">R730</f>
        <v>1</v>
      </c>
      <c r="U730" s="84">
        <v>0</v>
      </c>
      <c r="V730" s="84">
        <v>0</v>
      </c>
      <c r="W730" s="89">
        <v>47</v>
      </c>
      <c r="X730" s="89">
        <v>4</v>
      </c>
      <c r="Y730" s="89">
        <f t="shared" si="200"/>
        <v>51</v>
      </c>
      <c r="Z730" s="56">
        <v>45785</v>
      </c>
      <c r="AA730" s="61">
        <v>0.35416666666666669</v>
      </c>
      <c r="AB730" s="61">
        <v>0.64583333333333337</v>
      </c>
      <c r="AC730" s="11" t="str">
        <f t="shared" si="201"/>
        <v>인천-영종</v>
      </c>
      <c r="AD730" s="58" t="s">
        <v>311</v>
      </c>
      <c r="AE730" s="58" t="s">
        <v>308</v>
      </c>
      <c r="AF730" s="58" t="s">
        <v>411</v>
      </c>
      <c r="AG730" s="204" t="s">
        <v>353</v>
      </c>
    </row>
    <row r="731" spans="1:33" ht="18" hidden="1" customHeight="1">
      <c r="A731" s="57" t="s">
        <v>249</v>
      </c>
      <c r="B731" s="57" t="s">
        <v>278</v>
      </c>
      <c r="C731" s="55">
        <v>4</v>
      </c>
      <c r="D731" s="79">
        <v>2</v>
      </c>
      <c r="E731" s="79">
        <v>1</v>
      </c>
      <c r="F731" s="80">
        <v>2</v>
      </c>
      <c r="G731" s="80">
        <v>1</v>
      </c>
      <c r="H731" s="86"/>
      <c r="I731" s="86"/>
      <c r="J731" s="55" t="s">
        <v>20</v>
      </c>
      <c r="K731" s="59">
        <v>1</v>
      </c>
      <c r="L731" s="60"/>
      <c r="M731" s="56">
        <v>45670</v>
      </c>
      <c r="N731" s="56"/>
      <c r="O731" s="56"/>
      <c r="P731" s="98">
        <v>2</v>
      </c>
      <c r="Q731" s="98">
        <f t="shared" si="196"/>
        <v>1</v>
      </c>
      <c r="R731" s="84">
        <v>1</v>
      </c>
      <c r="S731" s="84"/>
      <c r="T731" s="84">
        <f t="shared" si="207"/>
        <v>1</v>
      </c>
      <c r="U731" s="84">
        <v>0</v>
      </c>
      <c r="V731" s="84">
        <v>0</v>
      </c>
      <c r="W731" s="89">
        <v>59</v>
      </c>
      <c r="X731" s="89">
        <v>3</v>
      </c>
      <c r="Y731" s="89">
        <f t="shared" si="200"/>
        <v>62</v>
      </c>
      <c r="Z731" s="56">
        <v>45793</v>
      </c>
      <c r="AA731" s="61">
        <v>0.3611111111111111</v>
      </c>
      <c r="AB731" s="61">
        <v>0.66666666666666663</v>
      </c>
      <c r="AC731" s="11" t="str">
        <f t="shared" si="201"/>
        <v>인천-강화</v>
      </c>
      <c r="AD731" s="58" t="s">
        <v>311</v>
      </c>
      <c r="AE731" s="58" t="s">
        <v>22</v>
      </c>
      <c r="AF731" s="58" t="s">
        <v>379</v>
      </c>
      <c r="AG731" s="204" t="s">
        <v>353</v>
      </c>
    </row>
    <row r="732" spans="1:33" ht="18" hidden="1" customHeight="1">
      <c r="A732" s="57" t="s">
        <v>249</v>
      </c>
      <c r="B732" s="57" t="s">
        <v>278</v>
      </c>
      <c r="C732" s="55">
        <v>5</v>
      </c>
      <c r="D732" s="79"/>
      <c r="E732" s="79"/>
      <c r="F732" s="80">
        <v>5</v>
      </c>
      <c r="G732" s="80">
        <v>1</v>
      </c>
      <c r="H732" s="86">
        <v>2</v>
      </c>
      <c r="I732" s="86">
        <v>0</v>
      </c>
      <c r="J732" s="55" t="s">
        <v>20</v>
      </c>
      <c r="K732" s="59">
        <v>2</v>
      </c>
      <c r="L732" s="60"/>
      <c r="M732" s="56">
        <v>45730</v>
      </c>
      <c r="N732" s="56"/>
      <c r="O732" s="56"/>
      <c r="P732" s="98">
        <v>2</v>
      </c>
      <c r="Q732" s="98">
        <f t="shared" si="196"/>
        <v>0</v>
      </c>
      <c r="R732" s="84">
        <v>0</v>
      </c>
      <c r="S732" s="84"/>
      <c r="T732" s="84">
        <v>0</v>
      </c>
      <c r="U732" s="84">
        <f>Q732</f>
        <v>0</v>
      </c>
      <c r="V732" s="84">
        <v>0</v>
      </c>
      <c r="W732" s="89">
        <v>60</v>
      </c>
      <c r="X732" s="89">
        <v>3</v>
      </c>
      <c r="Y732" s="89">
        <v>63</v>
      </c>
      <c r="Z732" s="56">
        <v>45798</v>
      </c>
      <c r="AA732" s="61">
        <v>0.34722222222222227</v>
      </c>
      <c r="AB732" s="61">
        <v>0.70833333333333337</v>
      </c>
      <c r="AC732" s="31" t="s">
        <v>318</v>
      </c>
      <c r="AD732" s="58" t="s">
        <v>311</v>
      </c>
      <c r="AE732" s="58" t="s">
        <v>412</v>
      </c>
      <c r="AF732" s="58" t="s">
        <v>413</v>
      </c>
      <c r="AG732" s="204" t="s">
        <v>309</v>
      </c>
    </row>
    <row r="733" spans="1:33" ht="18" hidden="1" customHeight="1">
      <c r="A733" s="4" t="s">
        <v>249</v>
      </c>
      <c r="B733" s="4" t="s">
        <v>279</v>
      </c>
      <c r="C733" s="3">
        <v>3</v>
      </c>
      <c r="D733" s="79">
        <v>3</v>
      </c>
      <c r="E733" s="79">
        <v>1</v>
      </c>
      <c r="F733" s="80"/>
      <c r="G733" s="80"/>
      <c r="H733" s="86"/>
      <c r="I733" s="86"/>
      <c r="J733" s="3"/>
      <c r="K733" s="6"/>
      <c r="L733" s="7"/>
      <c r="M733" s="8"/>
      <c r="N733" s="8"/>
      <c r="O733" s="9"/>
      <c r="P733" s="87"/>
      <c r="Q733" s="98">
        <f t="shared" si="196"/>
        <v>0</v>
      </c>
      <c r="R733" s="84"/>
      <c r="S733" s="84"/>
      <c r="T733" s="84"/>
      <c r="U733" s="84"/>
      <c r="V733" s="84"/>
      <c r="W733" s="89"/>
      <c r="X733" s="89"/>
      <c r="Y733" s="89">
        <f>SUM(W733:X733)</f>
        <v>0</v>
      </c>
      <c r="Z733" s="8"/>
      <c r="AA733" s="10"/>
      <c r="AB733" s="10"/>
      <c r="AC733" s="11" t="str">
        <f>CONCATENATE(AD733,"-",AE733)</f>
        <v>-</v>
      </c>
      <c r="AD733" s="5"/>
      <c r="AE733" s="5"/>
      <c r="AF733" s="5"/>
      <c r="AG733" s="12"/>
    </row>
    <row r="734" spans="1:33" ht="18" customHeight="1">
      <c r="A734" s="57" t="s">
        <v>249</v>
      </c>
      <c r="B734" s="57" t="s">
        <v>279</v>
      </c>
      <c r="C734" s="251">
        <v>4</v>
      </c>
      <c r="D734" s="79">
        <v>4</v>
      </c>
      <c r="E734" s="79">
        <v>1</v>
      </c>
      <c r="F734" s="80">
        <v>5</v>
      </c>
      <c r="G734" s="80">
        <v>1</v>
      </c>
      <c r="H734" s="86"/>
      <c r="I734" s="86"/>
      <c r="J734" s="55" t="s">
        <v>20</v>
      </c>
      <c r="K734" s="59">
        <v>1</v>
      </c>
      <c r="L734" s="60"/>
      <c r="M734" s="56">
        <v>45702</v>
      </c>
      <c r="N734" s="56"/>
      <c r="O734" s="56"/>
      <c r="P734" s="98">
        <v>5</v>
      </c>
      <c r="Q734" s="98">
        <f t="shared" si="196"/>
        <v>5</v>
      </c>
      <c r="R734" s="84">
        <v>1</v>
      </c>
      <c r="S734" s="84">
        <f t="shared" ref="S734" si="208">P734-R734</f>
        <v>4</v>
      </c>
      <c r="T734" s="84">
        <f>R734</f>
        <v>1</v>
      </c>
      <c r="U734" s="84">
        <v>0</v>
      </c>
      <c r="V734" s="84">
        <f>S734</f>
        <v>4</v>
      </c>
      <c r="W734" s="89">
        <v>83</v>
      </c>
      <c r="X734" s="89">
        <v>5</v>
      </c>
      <c r="Y734" s="89">
        <f>SUM(W734:X734)</f>
        <v>88</v>
      </c>
      <c r="Z734" s="56">
        <v>45958</v>
      </c>
      <c r="AA734" s="259">
        <v>0.35416666666666669</v>
      </c>
      <c r="AB734" s="259">
        <v>0.70833333333333337</v>
      </c>
      <c r="AC734" s="11" t="str">
        <f>CONCATENATE(AD734,"-",AE734)</f>
        <v>인천-강화</v>
      </c>
      <c r="AD734" s="72" t="s">
        <v>311</v>
      </c>
      <c r="AE734" s="72" t="s">
        <v>22</v>
      </c>
      <c r="AF734" s="58" t="s">
        <v>379</v>
      </c>
      <c r="AG734" s="71" t="s">
        <v>314</v>
      </c>
    </row>
    <row r="735" spans="1:33" ht="18" hidden="1" customHeight="1">
      <c r="A735" s="57" t="s">
        <v>249</v>
      </c>
      <c r="B735" s="57" t="s">
        <v>279</v>
      </c>
      <c r="C735" s="55">
        <v>5</v>
      </c>
      <c r="D735" s="79"/>
      <c r="E735" s="79"/>
      <c r="F735" s="80"/>
      <c r="G735" s="80"/>
      <c r="H735" s="86"/>
      <c r="I735" s="86"/>
      <c r="J735" s="55" t="s">
        <v>20</v>
      </c>
      <c r="K735" s="59">
        <v>2</v>
      </c>
      <c r="L735" s="60"/>
      <c r="M735" s="56">
        <v>45730</v>
      </c>
      <c r="N735" s="56"/>
      <c r="O735" s="56"/>
      <c r="P735" s="98">
        <v>5</v>
      </c>
      <c r="Q735" s="98">
        <f t="shared" si="196"/>
        <v>1</v>
      </c>
      <c r="R735" s="84">
        <v>1</v>
      </c>
      <c r="S735" s="84"/>
      <c r="T735" s="84">
        <f>R735</f>
        <v>1</v>
      </c>
      <c r="U735" s="84">
        <v>0</v>
      </c>
      <c r="V735" s="84">
        <v>0</v>
      </c>
      <c r="W735" s="89">
        <v>88</v>
      </c>
      <c r="X735" s="89">
        <v>5</v>
      </c>
      <c r="Y735" s="89">
        <f>SUM(W735:X735)</f>
        <v>93</v>
      </c>
      <c r="Z735" s="56">
        <v>45805</v>
      </c>
      <c r="AA735" s="61">
        <v>0.3611111111111111</v>
      </c>
      <c r="AB735" s="61">
        <v>0.6875</v>
      </c>
      <c r="AC735" s="11" t="str">
        <f>CONCATENATE(AD735,"-",AE735)</f>
        <v>인천-강화</v>
      </c>
      <c r="AD735" s="58" t="s">
        <v>311</v>
      </c>
      <c r="AE735" s="58" t="s">
        <v>22</v>
      </c>
      <c r="AF735" s="58" t="s">
        <v>379</v>
      </c>
      <c r="AG735" s="204" t="s">
        <v>309</v>
      </c>
    </row>
    <row r="736" spans="1:33" ht="18" customHeight="1">
      <c r="A736" s="57" t="s">
        <v>430</v>
      </c>
      <c r="B736" s="57" t="s">
        <v>280</v>
      </c>
      <c r="C736" s="251">
        <v>3</v>
      </c>
      <c r="D736" s="79">
        <v>2</v>
      </c>
      <c r="E736" s="79">
        <v>1</v>
      </c>
      <c r="F736" s="80">
        <v>2</v>
      </c>
      <c r="G736" s="80">
        <v>1</v>
      </c>
      <c r="H736" s="86"/>
      <c r="I736" s="86"/>
      <c r="J736" s="55" t="s">
        <v>20</v>
      </c>
      <c r="K736" s="59">
        <v>1</v>
      </c>
      <c r="L736" s="60"/>
      <c r="M736" s="56">
        <v>45706</v>
      </c>
      <c r="N736" s="56"/>
      <c r="O736" s="56"/>
      <c r="P736" s="98">
        <v>2</v>
      </c>
      <c r="Q736" s="98">
        <f t="shared" si="196"/>
        <v>2</v>
      </c>
      <c r="R736" s="84">
        <v>1</v>
      </c>
      <c r="S736" s="84">
        <f t="shared" ref="S736:S738" si="209">P736-R736</f>
        <v>1</v>
      </c>
      <c r="T736" s="84">
        <f t="shared" ref="T736:T737" si="210">R736</f>
        <v>1</v>
      </c>
      <c r="U736" s="84">
        <v>0</v>
      </c>
      <c r="V736" s="84">
        <f t="shared" ref="V736:V737" si="211">S736</f>
        <v>1</v>
      </c>
      <c r="W736" s="89">
        <v>58</v>
      </c>
      <c r="X736" s="89">
        <v>3</v>
      </c>
      <c r="Y736" s="89">
        <f>SUM(W736:X736)</f>
        <v>61</v>
      </c>
      <c r="Z736" s="56">
        <v>45951</v>
      </c>
      <c r="AA736" s="259">
        <v>0.3611111111111111</v>
      </c>
      <c r="AB736" s="259">
        <v>0.66666666666666663</v>
      </c>
      <c r="AC736" s="11" t="str">
        <f>CONCATENATE(AD736,"-",AE736)</f>
        <v>인천-인천</v>
      </c>
      <c r="AD736" s="72" t="s">
        <v>345</v>
      </c>
      <c r="AE736" s="72" t="s">
        <v>311</v>
      </c>
      <c r="AF736" s="58" t="s">
        <v>365</v>
      </c>
      <c r="AG736" s="71" t="s">
        <v>309</v>
      </c>
    </row>
    <row r="737" spans="1:33" ht="18" customHeight="1">
      <c r="A737" s="57" t="s">
        <v>249</v>
      </c>
      <c r="B737" s="57" t="s">
        <v>280</v>
      </c>
      <c r="C737" s="251">
        <v>4</v>
      </c>
      <c r="D737" s="79">
        <v>2</v>
      </c>
      <c r="E737" s="79">
        <v>1</v>
      </c>
      <c r="F737" s="80">
        <v>2</v>
      </c>
      <c r="G737" s="80">
        <v>1</v>
      </c>
      <c r="H737" s="86"/>
      <c r="I737" s="86"/>
      <c r="J737" s="55" t="s">
        <v>20</v>
      </c>
      <c r="K737" s="59">
        <v>1</v>
      </c>
      <c r="L737" s="60"/>
      <c r="M737" s="56">
        <v>45706</v>
      </c>
      <c r="N737" s="56"/>
      <c r="O737" s="56"/>
      <c r="P737" s="98">
        <v>2</v>
      </c>
      <c r="Q737" s="98">
        <f t="shared" si="196"/>
        <v>2</v>
      </c>
      <c r="R737" s="84">
        <v>1</v>
      </c>
      <c r="S737" s="84">
        <f t="shared" si="209"/>
        <v>1</v>
      </c>
      <c r="T737" s="84">
        <f t="shared" si="210"/>
        <v>1</v>
      </c>
      <c r="U737" s="84">
        <v>0</v>
      </c>
      <c r="V737" s="84">
        <f t="shared" si="211"/>
        <v>1</v>
      </c>
      <c r="W737" s="89">
        <v>46</v>
      </c>
      <c r="X737" s="89">
        <v>2</v>
      </c>
      <c r="Y737" s="89">
        <f>SUM(W737:X737)</f>
        <v>48</v>
      </c>
      <c r="Z737" s="56">
        <v>45951</v>
      </c>
      <c r="AA737" s="259">
        <v>0.3611111111111111</v>
      </c>
      <c r="AB737" s="259">
        <v>0.66666666666666663</v>
      </c>
      <c r="AC737" s="11" t="str">
        <f>CONCATENATE(AD737,"-",AE737)</f>
        <v>인천-강화</v>
      </c>
      <c r="AD737" s="72" t="s">
        <v>311</v>
      </c>
      <c r="AE737" s="72" t="s">
        <v>24</v>
      </c>
      <c r="AF737" s="58" t="s">
        <v>379</v>
      </c>
      <c r="AG737" s="71" t="s">
        <v>309</v>
      </c>
    </row>
    <row r="738" spans="1:33" ht="18" customHeight="1">
      <c r="A738" s="57" t="s">
        <v>430</v>
      </c>
      <c r="B738" s="57" t="s">
        <v>280</v>
      </c>
      <c r="C738" s="251">
        <v>5</v>
      </c>
      <c r="D738" s="79"/>
      <c r="E738" s="79"/>
      <c r="F738" s="80"/>
      <c r="G738" s="80"/>
      <c r="H738" s="86">
        <v>2</v>
      </c>
      <c r="I738" s="86">
        <v>1</v>
      </c>
      <c r="J738" s="55" t="s">
        <v>20</v>
      </c>
      <c r="K738" s="59">
        <v>2</v>
      </c>
      <c r="L738" s="60">
        <v>1</v>
      </c>
      <c r="M738" s="56">
        <v>45737</v>
      </c>
      <c r="N738" s="56"/>
      <c r="O738" s="56"/>
      <c r="P738" s="98">
        <v>2</v>
      </c>
      <c r="Q738" s="98">
        <f t="shared" si="196"/>
        <v>2</v>
      </c>
      <c r="R738" s="84">
        <v>1</v>
      </c>
      <c r="S738" s="84">
        <f t="shared" si="209"/>
        <v>1</v>
      </c>
      <c r="T738" s="84">
        <v>0</v>
      </c>
      <c r="U738" s="84">
        <f>R738</f>
        <v>1</v>
      </c>
      <c r="V738" s="84">
        <f>S738</f>
        <v>1</v>
      </c>
      <c r="W738" s="89">
        <v>53</v>
      </c>
      <c r="X738" s="89">
        <v>3</v>
      </c>
      <c r="Y738" s="89">
        <v>56</v>
      </c>
      <c r="Z738" s="56">
        <v>45953</v>
      </c>
      <c r="AA738" s="259">
        <v>0.34722222222222227</v>
      </c>
      <c r="AB738" s="259">
        <v>0.64583333333333337</v>
      </c>
      <c r="AC738" s="31" t="s">
        <v>472</v>
      </c>
      <c r="AD738" s="72" t="s">
        <v>332</v>
      </c>
      <c r="AE738" s="72" t="s">
        <v>412</v>
      </c>
      <c r="AF738" s="58" t="s">
        <v>413</v>
      </c>
      <c r="AG738" s="71" t="s">
        <v>328</v>
      </c>
    </row>
    <row r="739" spans="1:33" ht="18" hidden="1" customHeight="1">
      <c r="A739" s="4" t="s">
        <v>249</v>
      </c>
      <c r="B739" s="4" t="s">
        <v>281</v>
      </c>
      <c r="C739" s="3">
        <v>3</v>
      </c>
      <c r="D739" s="79"/>
      <c r="E739" s="79"/>
      <c r="F739" s="80"/>
      <c r="G739" s="80"/>
      <c r="H739" s="86"/>
      <c r="I739" s="86"/>
      <c r="J739" s="3"/>
      <c r="K739" s="6"/>
      <c r="L739" s="7"/>
      <c r="M739" s="13"/>
      <c r="N739" s="13"/>
      <c r="O739" s="14"/>
      <c r="P739" s="87"/>
      <c r="Q739" s="98">
        <f t="shared" si="196"/>
        <v>0</v>
      </c>
      <c r="R739" s="84"/>
      <c r="S739" s="84"/>
      <c r="T739" s="84"/>
      <c r="U739" s="84"/>
      <c r="V739" s="84"/>
      <c r="W739" s="89"/>
      <c r="X739" s="89"/>
      <c r="Y739" s="89">
        <f>SUM(W739:X739)</f>
        <v>0</v>
      </c>
      <c r="Z739" s="8"/>
      <c r="AA739" s="10"/>
      <c r="AB739" s="10"/>
      <c r="AC739" s="11" t="str">
        <f>CONCATENATE(AD739,"-",AE739)</f>
        <v>-</v>
      </c>
      <c r="AD739" s="5"/>
      <c r="AE739" s="5"/>
      <c r="AF739" s="5"/>
      <c r="AG739" s="12"/>
    </row>
    <row r="740" spans="1:33" ht="18" hidden="1" customHeight="1">
      <c r="A740" s="4" t="s">
        <v>249</v>
      </c>
      <c r="B740" s="4" t="s">
        <v>281</v>
      </c>
      <c r="C740" s="3">
        <v>4</v>
      </c>
      <c r="D740" s="79"/>
      <c r="E740" s="79"/>
      <c r="F740" s="80"/>
      <c r="G740" s="80"/>
      <c r="H740" s="86"/>
      <c r="I740" s="86"/>
      <c r="J740" s="3"/>
      <c r="K740" s="6"/>
      <c r="L740" s="7"/>
      <c r="M740" s="13"/>
      <c r="N740" s="13"/>
      <c r="O740" s="14"/>
      <c r="P740" s="87"/>
      <c r="Q740" s="98">
        <f t="shared" si="196"/>
        <v>0</v>
      </c>
      <c r="R740" s="84"/>
      <c r="S740" s="84"/>
      <c r="T740" s="84"/>
      <c r="U740" s="84"/>
      <c r="V740" s="84"/>
      <c r="W740" s="89"/>
      <c r="X740" s="89"/>
      <c r="Y740" s="89">
        <f>SUM(W740:X740)</f>
        <v>0</v>
      </c>
      <c r="Z740" s="8"/>
      <c r="AA740" s="10"/>
      <c r="AB740" s="10"/>
      <c r="AC740" s="11" t="str">
        <f>CONCATENATE(AD740,"-",AE740)</f>
        <v>-</v>
      </c>
      <c r="AD740" s="5"/>
      <c r="AE740" s="5"/>
      <c r="AF740" s="5"/>
      <c r="AG740" s="12"/>
    </row>
    <row r="741" spans="1:33" ht="18" hidden="1" customHeight="1">
      <c r="A741" s="4" t="s">
        <v>249</v>
      </c>
      <c r="B741" s="4" t="s">
        <v>281</v>
      </c>
      <c r="C741" s="3">
        <v>5</v>
      </c>
      <c r="D741" s="79"/>
      <c r="E741" s="79"/>
      <c r="F741" s="80"/>
      <c r="G741" s="80"/>
      <c r="H741" s="86"/>
      <c r="I741" s="86"/>
      <c r="J741" s="3"/>
      <c r="K741" s="6"/>
      <c r="L741" s="7"/>
      <c r="M741" s="13"/>
      <c r="N741" s="13"/>
      <c r="O741" s="14"/>
      <c r="P741" s="87"/>
      <c r="Q741" s="98">
        <f t="shared" si="196"/>
        <v>0</v>
      </c>
      <c r="R741" s="84"/>
      <c r="S741" s="84"/>
      <c r="T741" s="84"/>
      <c r="U741" s="84"/>
      <c r="V741" s="84"/>
      <c r="W741" s="89"/>
      <c r="X741" s="89"/>
      <c r="Y741" s="89">
        <f>SUM(W741:X741)</f>
        <v>0</v>
      </c>
      <c r="Z741" s="8"/>
      <c r="AA741" s="10"/>
      <c r="AB741" s="10"/>
      <c r="AC741" s="11" t="str">
        <f>CONCATENATE(AD741,"-",AE741)</f>
        <v>-</v>
      </c>
      <c r="AD741" s="5"/>
      <c r="AE741" s="5"/>
      <c r="AF741" s="5"/>
      <c r="AG741" s="12"/>
    </row>
    <row r="742" spans="1:33" ht="18" customHeight="1">
      <c r="A742" s="57" t="s">
        <v>249</v>
      </c>
      <c r="B742" s="57" t="s">
        <v>282</v>
      </c>
      <c r="C742" s="251">
        <v>3</v>
      </c>
      <c r="D742" s="79">
        <v>2</v>
      </c>
      <c r="E742" s="79">
        <v>1</v>
      </c>
      <c r="F742" s="80">
        <v>2</v>
      </c>
      <c r="G742" s="80">
        <v>1</v>
      </c>
      <c r="H742" s="86"/>
      <c r="I742" s="86"/>
      <c r="J742" s="55" t="s">
        <v>20</v>
      </c>
      <c r="K742" s="59">
        <v>1</v>
      </c>
      <c r="L742" s="60"/>
      <c r="M742" s="56">
        <v>45709</v>
      </c>
      <c r="N742" s="56"/>
      <c r="O742" s="56"/>
      <c r="P742" s="98">
        <v>2</v>
      </c>
      <c r="Q742" s="98">
        <f t="shared" si="196"/>
        <v>2</v>
      </c>
      <c r="R742" s="84">
        <v>1</v>
      </c>
      <c r="S742" s="84">
        <f t="shared" ref="S742:S744" si="212">P742-R742</f>
        <v>1</v>
      </c>
      <c r="T742" s="84">
        <f t="shared" ref="T742:T743" si="213">R742</f>
        <v>1</v>
      </c>
      <c r="U742" s="84">
        <v>0</v>
      </c>
      <c r="V742" s="84">
        <f t="shared" ref="V742:V743" si="214">S742</f>
        <v>1</v>
      </c>
      <c r="W742" s="89">
        <v>44</v>
      </c>
      <c r="X742" s="89">
        <v>3</v>
      </c>
      <c r="Y742" s="89">
        <f>SUM(W742:X742)</f>
        <v>47</v>
      </c>
      <c r="Z742" s="56">
        <v>45930</v>
      </c>
      <c r="AA742" s="259">
        <v>0.375</v>
      </c>
      <c r="AB742" s="259">
        <v>0.61111111111111105</v>
      </c>
      <c r="AC742" s="11" t="str">
        <f>CONCATENATE(AD742,"-",AE742)</f>
        <v>인천-인천</v>
      </c>
      <c r="AD742" s="72" t="s">
        <v>311</v>
      </c>
      <c r="AE742" s="72" t="s">
        <v>311</v>
      </c>
      <c r="AF742" s="58" t="s">
        <v>365</v>
      </c>
      <c r="AG742" s="71" t="s">
        <v>309</v>
      </c>
    </row>
    <row r="743" spans="1:33" ht="18" customHeight="1">
      <c r="A743" s="57" t="s">
        <v>249</v>
      </c>
      <c r="B743" s="57" t="s">
        <v>282</v>
      </c>
      <c r="C743" s="251">
        <v>4</v>
      </c>
      <c r="D743" s="79">
        <v>2</v>
      </c>
      <c r="E743" s="79">
        <v>1</v>
      </c>
      <c r="F743" s="80">
        <v>2</v>
      </c>
      <c r="G743" s="80">
        <v>1</v>
      </c>
      <c r="H743" s="86"/>
      <c r="I743" s="86"/>
      <c r="J743" s="55" t="s">
        <v>20</v>
      </c>
      <c r="K743" s="59">
        <v>1</v>
      </c>
      <c r="L743" s="60"/>
      <c r="M743" s="56">
        <v>45709</v>
      </c>
      <c r="N743" s="56"/>
      <c r="O743" s="56"/>
      <c r="P743" s="98">
        <v>2</v>
      </c>
      <c r="Q743" s="98">
        <f t="shared" si="196"/>
        <v>2</v>
      </c>
      <c r="R743" s="84">
        <v>1</v>
      </c>
      <c r="S743" s="84">
        <f t="shared" si="212"/>
        <v>1</v>
      </c>
      <c r="T743" s="84">
        <f t="shared" si="213"/>
        <v>1</v>
      </c>
      <c r="U743" s="84">
        <v>0</v>
      </c>
      <c r="V743" s="84">
        <f t="shared" si="214"/>
        <v>1</v>
      </c>
      <c r="W743" s="89">
        <v>45</v>
      </c>
      <c r="X743" s="89">
        <v>3</v>
      </c>
      <c r="Y743" s="89">
        <f>SUM(W743:X743)</f>
        <v>48</v>
      </c>
      <c r="Z743" s="56">
        <v>45925</v>
      </c>
      <c r="AA743" s="259">
        <v>0.36805555555555558</v>
      </c>
      <c r="AB743" s="259">
        <v>0.64583333333333337</v>
      </c>
      <c r="AC743" s="11" t="str">
        <f>CONCATENATE(AD743,"-",AE743)</f>
        <v>인천-강화</v>
      </c>
      <c r="AD743" s="72" t="s">
        <v>311</v>
      </c>
      <c r="AE743" s="72" t="s">
        <v>22</v>
      </c>
      <c r="AF743" s="58" t="s">
        <v>355</v>
      </c>
      <c r="AG743" s="71" t="s">
        <v>314</v>
      </c>
    </row>
    <row r="744" spans="1:33" ht="18" customHeight="1">
      <c r="A744" s="57" t="s">
        <v>249</v>
      </c>
      <c r="B744" s="57" t="s">
        <v>282</v>
      </c>
      <c r="C744" s="251">
        <v>5</v>
      </c>
      <c r="D744" s="79"/>
      <c r="E744" s="79"/>
      <c r="F744" s="80"/>
      <c r="G744" s="80"/>
      <c r="H744" s="86">
        <v>3</v>
      </c>
      <c r="I744" s="86">
        <v>1</v>
      </c>
      <c r="J744" s="55" t="s">
        <v>42</v>
      </c>
      <c r="K744" s="59">
        <v>2</v>
      </c>
      <c r="L744" s="60">
        <v>1</v>
      </c>
      <c r="M744" s="56">
        <v>45737</v>
      </c>
      <c r="N744" s="56"/>
      <c r="O744" s="56">
        <v>45826</v>
      </c>
      <c r="P744" s="98">
        <v>3</v>
      </c>
      <c r="Q744" s="98">
        <f t="shared" si="196"/>
        <v>3</v>
      </c>
      <c r="R744" s="84">
        <v>1</v>
      </c>
      <c r="S744" s="84">
        <f t="shared" si="212"/>
        <v>2</v>
      </c>
      <c r="T744" s="84">
        <v>0</v>
      </c>
      <c r="U744" s="84">
        <f>R744</f>
        <v>1</v>
      </c>
      <c r="V744" s="84">
        <f>S744</f>
        <v>2</v>
      </c>
      <c r="W744" s="89">
        <v>51</v>
      </c>
      <c r="X744" s="89">
        <v>3</v>
      </c>
      <c r="Y744" s="89">
        <v>54</v>
      </c>
      <c r="Z744" s="56">
        <v>45910</v>
      </c>
      <c r="AA744" s="259">
        <v>0.34027777777777773</v>
      </c>
      <c r="AB744" s="259">
        <v>0.66666666666666663</v>
      </c>
      <c r="AC744" s="31" t="s">
        <v>318</v>
      </c>
      <c r="AD744" s="72" t="s">
        <v>311</v>
      </c>
      <c r="AE744" s="72" t="s">
        <v>369</v>
      </c>
      <c r="AF744" s="58" t="s">
        <v>370</v>
      </c>
      <c r="AG744" s="71" t="s">
        <v>309</v>
      </c>
    </row>
    <row r="745" spans="1:33" s="15" customFormat="1" ht="18" hidden="1" customHeight="1">
      <c r="A745" s="18" t="s">
        <v>249</v>
      </c>
      <c r="B745" s="18" t="s">
        <v>283</v>
      </c>
      <c r="C745" s="19">
        <v>3</v>
      </c>
      <c r="D745" s="90"/>
      <c r="E745" s="90"/>
      <c r="F745" s="91">
        <v>2</v>
      </c>
      <c r="G745" s="91">
        <v>1</v>
      </c>
      <c r="H745" s="92"/>
      <c r="I745" s="92"/>
      <c r="J745" s="19" t="s">
        <v>30</v>
      </c>
      <c r="K745" s="21">
        <v>1</v>
      </c>
      <c r="L745" s="22"/>
      <c r="M745" s="23">
        <v>45701</v>
      </c>
      <c r="N745" s="23">
        <v>45785</v>
      </c>
      <c r="O745" s="23"/>
      <c r="P745" s="93">
        <v>2</v>
      </c>
      <c r="Q745" s="98">
        <f t="shared" si="196"/>
        <v>0</v>
      </c>
      <c r="R745" s="88"/>
      <c r="S745" s="88"/>
      <c r="T745" s="84"/>
      <c r="U745" s="88"/>
      <c r="V745" s="88"/>
      <c r="W745" s="94">
        <v>32</v>
      </c>
      <c r="X745" s="94">
        <v>2</v>
      </c>
      <c r="Y745" s="94">
        <f t="shared" ref="Y745:Y764" si="215">SUM(W745:X745)</f>
        <v>34</v>
      </c>
      <c r="Z745" s="23">
        <v>45793</v>
      </c>
      <c r="AA745" s="24">
        <v>0.375</v>
      </c>
      <c r="AB745" s="24">
        <v>0.64583333333333337</v>
      </c>
      <c r="AC745" s="25" t="str">
        <f t="shared" ref="AC745:AC758" si="216">CONCATENATE(AD745,"-",AE745)</f>
        <v>인천-인천</v>
      </c>
      <c r="AD745" s="20" t="s">
        <v>311</v>
      </c>
      <c r="AE745" s="20" t="s">
        <v>311</v>
      </c>
      <c r="AF745" s="20" t="s">
        <v>414</v>
      </c>
      <c r="AG745" s="26" t="s">
        <v>314</v>
      </c>
    </row>
    <row r="746" spans="1:33" s="15" customFormat="1" ht="18" hidden="1" customHeight="1">
      <c r="A746" s="18" t="s">
        <v>249</v>
      </c>
      <c r="B746" s="18" t="s">
        <v>283</v>
      </c>
      <c r="C746" s="19">
        <v>4</v>
      </c>
      <c r="D746" s="90">
        <v>3</v>
      </c>
      <c r="E746" s="90">
        <v>1</v>
      </c>
      <c r="F746" s="91">
        <v>2</v>
      </c>
      <c r="G746" s="91">
        <v>1</v>
      </c>
      <c r="H746" s="92"/>
      <c r="I746" s="92"/>
      <c r="J746" s="19" t="s">
        <v>30</v>
      </c>
      <c r="K746" s="21">
        <v>1</v>
      </c>
      <c r="L746" s="22"/>
      <c r="M746" s="23">
        <v>45701</v>
      </c>
      <c r="N746" s="23">
        <v>45785</v>
      </c>
      <c r="O746" s="23"/>
      <c r="P746" s="93">
        <v>2</v>
      </c>
      <c r="Q746" s="98">
        <f t="shared" si="196"/>
        <v>0</v>
      </c>
      <c r="R746" s="88"/>
      <c r="S746" s="88"/>
      <c r="T746" s="84"/>
      <c r="U746" s="88"/>
      <c r="V746" s="88"/>
      <c r="W746" s="94">
        <v>37</v>
      </c>
      <c r="X746" s="94">
        <v>2</v>
      </c>
      <c r="Y746" s="94">
        <f t="shared" si="215"/>
        <v>39</v>
      </c>
      <c r="Z746" s="23">
        <v>45793</v>
      </c>
      <c r="AA746" s="24">
        <v>0.375</v>
      </c>
      <c r="AB746" s="24">
        <v>0.64583333333333337</v>
      </c>
      <c r="AC746" s="25" t="str">
        <f t="shared" si="216"/>
        <v>인천-인천</v>
      </c>
      <c r="AD746" s="20" t="s">
        <v>311</v>
      </c>
      <c r="AE746" s="20" t="s">
        <v>311</v>
      </c>
      <c r="AF746" s="20" t="s">
        <v>414</v>
      </c>
      <c r="AG746" s="26" t="s">
        <v>314</v>
      </c>
    </row>
    <row r="747" spans="1:33" ht="18" hidden="1" customHeight="1">
      <c r="A747" s="4" t="s">
        <v>249</v>
      </c>
      <c r="B747" s="4" t="s">
        <v>283</v>
      </c>
      <c r="C747" s="3">
        <v>5</v>
      </c>
      <c r="D747" s="79"/>
      <c r="E747" s="79"/>
      <c r="F747" s="80"/>
      <c r="G747" s="80"/>
      <c r="H747" s="86"/>
      <c r="I747" s="86"/>
      <c r="J747" s="3"/>
      <c r="K747" s="6"/>
      <c r="L747" s="7"/>
      <c r="M747" s="8"/>
      <c r="N747" s="8"/>
      <c r="O747" s="9"/>
      <c r="P747" s="87"/>
      <c r="Q747" s="98">
        <f t="shared" si="196"/>
        <v>0</v>
      </c>
      <c r="R747" s="84"/>
      <c r="S747" s="84"/>
      <c r="T747" s="84"/>
      <c r="U747" s="84"/>
      <c r="V747" s="84"/>
      <c r="W747" s="89"/>
      <c r="X747" s="89"/>
      <c r="Y747" s="89">
        <f t="shared" si="215"/>
        <v>0</v>
      </c>
      <c r="Z747" s="8"/>
      <c r="AA747" s="10"/>
      <c r="AB747" s="10"/>
      <c r="AC747" s="11" t="str">
        <f t="shared" si="216"/>
        <v>-</v>
      </c>
      <c r="AD747" s="5"/>
      <c r="AE747" s="5"/>
      <c r="AF747" s="5"/>
      <c r="AG747" s="12"/>
    </row>
    <row r="748" spans="1:33" ht="18" hidden="1" customHeight="1">
      <c r="A748" s="4" t="s">
        <v>249</v>
      </c>
      <c r="B748" s="4" t="s">
        <v>284</v>
      </c>
      <c r="C748" s="3">
        <v>3</v>
      </c>
      <c r="D748" s="79"/>
      <c r="E748" s="79"/>
      <c r="F748" s="80"/>
      <c r="G748" s="80"/>
      <c r="H748" s="86"/>
      <c r="I748" s="86"/>
      <c r="J748" s="3"/>
      <c r="K748" s="6"/>
      <c r="L748" s="7"/>
      <c r="M748" s="13"/>
      <c r="N748" s="13"/>
      <c r="O748" s="14"/>
      <c r="P748" s="87"/>
      <c r="Q748" s="98">
        <f t="shared" si="196"/>
        <v>0</v>
      </c>
      <c r="R748" s="84"/>
      <c r="S748" s="84"/>
      <c r="T748" s="84"/>
      <c r="U748" s="84"/>
      <c r="V748" s="84"/>
      <c r="W748" s="89"/>
      <c r="X748" s="89"/>
      <c r="Y748" s="89">
        <f t="shared" si="215"/>
        <v>0</v>
      </c>
      <c r="Z748" s="8"/>
      <c r="AA748" s="10"/>
      <c r="AB748" s="10"/>
      <c r="AC748" s="11" t="str">
        <f t="shared" si="216"/>
        <v>-</v>
      </c>
      <c r="AD748" s="5"/>
      <c r="AE748" s="5"/>
      <c r="AF748" s="5"/>
      <c r="AG748" s="12"/>
    </row>
    <row r="749" spans="1:33" ht="18" hidden="1" customHeight="1">
      <c r="A749" s="4" t="s">
        <v>249</v>
      </c>
      <c r="B749" s="4" t="s">
        <v>284</v>
      </c>
      <c r="C749" s="3">
        <v>4</v>
      </c>
      <c r="D749" s="79"/>
      <c r="E749" s="79"/>
      <c r="F749" s="80"/>
      <c r="G749" s="80"/>
      <c r="H749" s="86"/>
      <c r="I749" s="86"/>
      <c r="J749" s="3"/>
      <c r="K749" s="6"/>
      <c r="L749" s="7"/>
      <c r="M749" s="13"/>
      <c r="N749" s="13"/>
      <c r="O749" s="14"/>
      <c r="P749" s="87"/>
      <c r="Q749" s="98">
        <f t="shared" si="196"/>
        <v>0</v>
      </c>
      <c r="R749" s="84"/>
      <c r="S749" s="84"/>
      <c r="T749" s="84"/>
      <c r="U749" s="84"/>
      <c r="V749" s="84"/>
      <c r="W749" s="89"/>
      <c r="X749" s="89"/>
      <c r="Y749" s="89">
        <f t="shared" si="215"/>
        <v>0</v>
      </c>
      <c r="Z749" s="8"/>
      <c r="AA749" s="10"/>
      <c r="AB749" s="10"/>
      <c r="AC749" s="11" t="str">
        <f t="shared" si="216"/>
        <v>-</v>
      </c>
      <c r="AD749" s="5"/>
      <c r="AE749" s="5"/>
      <c r="AF749" s="5"/>
      <c r="AG749" s="12"/>
    </row>
    <row r="750" spans="1:33" ht="18" hidden="1" customHeight="1">
      <c r="A750" s="4" t="s">
        <v>249</v>
      </c>
      <c r="B750" s="4" t="s">
        <v>284</v>
      </c>
      <c r="C750" s="3">
        <v>5</v>
      </c>
      <c r="D750" s="79"/>
      <c r="E750" s="79"/>
      <c r="F750" s="80"/>
      <c r="G750" s="80"/>
      <c r="H750" s="86"/>
      <c r="I750" s="86"/>
      <c r="J750" s="3"/>
      <c r="K750" s="6"/>
      <c r="L750" s="7"/>
      <c r="M750" s="13"/>
      <c r="N750" s="13"/>
      <c r="O750" s="14"/>
      <c r="P750" s="87"/>
      <c r="Q750" s="98">
        <f t="shared" si="196"/>
        <v>0</v>
      </c>
      <c r="R750" s="84"/>
      <c r="S750" s="84"/>
      <c r="T750" s="84"/>
      <c r="U750" s="84"/>
      <c r="V750" s="84"/>
      <c r="W750" s="89"/>
      <c r="X750" s="89"/>
      <c r="Y750" s="89">
        <f t="shared" si="215"/>
        <v>0</v>
      </c>
      <c r="Z750" s="8"/>
      <c r="AA750" s="10"/>
      <c r="AB750" s="10"/>
      <c r="AC750" s="11" t="str">
        <f t="shared" si="216"/>
        <v>-</v>
      </c>
      <c r="AD750" s="5"/>
      <c r="AE750" s="5"/>
      <c r="AF750" s="5"/>
      <c r="AG750" s="12"/>
    </row>
    <row r="751" spans="1:33" ht="18" hidden="1" customHeight="1">
      <c r="A751" s="4" t="s">
        <v>249</v>
      </c>
      <c r="B751" s="4" t="s">
        <v>285</v>
      </c>
      <c r="C751" s="3">
        <v>3</v>
      </c>
      <c r="D751" s="79"/>
      <c r="E751" s="79"/>
      <c r="F751" s="80"/>
      <c r="G751" s="80"/>
      <c r="H751" s="86"/>
      <c r="I751" s="86"/>
      <c r="J751" s="3"/>
      <c r="K751" s="6"/>
      <c r="L751" s="7"/>
      <c r="M751" s="13"/>
      <c r="N751" s="13"/>
      <c r="O751" s="14"/>
      <c r="P751" s="87"/>
      <c r="Q751" s="98">
        <f t="shared" si="196"/>
        <v>0</v>
      </c>
      <c r="R751" s="84"/>
      <c r="S751" s="84"/>
      <c r="T751" s="84"/>
      <c r="U751" s="84"/>
      <c r="V751" s="84"/>
      <c r="W751" s="89"/>
      <c r="X751" s="89"/>
      <c r="Y751" s="89">
        <f t="shared" si="215"/>
        <v>0</v>
      </c>
      <c r="Z751" s="8"/>
      <c r="AA751" s="10"/>
      <c r="AB751" s="10"/>
      <c r="AC751" s="11" t="str">
        <f t="shared" si="216"/>
        <v>-</v>
      </c>
      <c r="AD751" s="5"/>
      <c r="AE751" s="5"/>
      <c r="AF751" s="5"/>
      <c r="AG751" s="12"/>
    </row>
    <row r="752" spans="1:33" ht="18" hidden="1" customHeight="1">
      <c r="A752" s="4" t="s">
        <v>249</v>
      </c>
      <c r="B752" s="4" t="s">
        <v>285</v>
      </c>
      <c r="C752" s="3">
        <v>4</v>
      </c>
      <c r="D752" s="79">
        <v>6</v>
      </c>
      <c r="E752" s="79">
        <v>1</v>
      </c>
      <c r="F752" s="80"/>
      <c r="G752" s="80"/>
      <c r="H752" s="86"/>
      <c r="I752" s="86"/>
      <c r="J752" s="3"/>
      <c r="K752" s="6"/>
      <c r="L752" s="7"/>
      <c r="M752" s="13"/>
      <c r="N752" s="13"/>
      <c r="O752" s="14"/>
      <c r="P752" s="87"/>
      <c r="Q752" s="98">
        <f t="shared" si="196"/>
        <v>0</v>
      </c>
      <c r="R752" s="84"/>
      <c r="S752" s="84"/>
      <c r="T752" s="84"/>
      <c r="U752" s="84"/>
      <c r="V752" s="84"/>
      <c r="W752" s="89"/>
      <c r="X752" s="89"/>
      <c r="Y752" s="89">
        <f t="shared" si="215"/>
        <v>0</v>
      </c>
      <c r="Z752" s="8"/>
      <c r="AA752" s="10"/>
      <c r="AB752" s="10"/>
      <c r="AC752" s="11" t="str">
        <f t="shared" si="216"/>
        <v>-</v>
      </c>
      <c r="AD752" s="5"/>
      <c r="AE752" s="5"/>
      <c r="AF752" s="5"/>
      <c r="AG752" s="12"/>
    </row>
    <row r="753" spans="1:33" ht="18" hidden="1" customHeight="1">
      <c r="A753" s="4" t="s">
        <v>249</v>
      </c>
      <c r="B753" s="4" t="s">
        <v>285</v>
      </c>
      <c r="C753" s="3">
        <v>5</v>
      </c>
      <c r="D753" s="79"/>
      <c r="E753" s="79"/>
      <c r="F753" s="80"/>
      <c r="G753" s="80"/>
      <c r="H753" s="86"/>
      <c r="I753" s="86"/>
      <c r="J753" s="3"/>
      <c r="K753" s="6"/>
      <c r="L753" s="7"/>
      <c r="M753" s="13"/>
      <c r="N753" s="13"/>
      <c r="O753" s="14"/>
      <c r="P753" s="87"/>
      <c r="Q753" s="98">
        <f t="shared" si="196"/>
        <v>0</v>
      </c>
      <c r="R753" s="84"/>
      <c r="S753" s="84"/>
      <c r="T753" s="84"/>
      <c r="U753" s="84"/>
      <c r="V753" s="84"/>
      <c r="W753" s="89"/>
      <c r="X753" s="89"/>
      <c r="Y753" s="89">
        <f t="shared" si="215"/>
        <v>0</v>
      </c>
      <c r="Z753" s="8"/>
      <c r="AA753" s="10"/>
      <c r="AB753" s="10"/>
      <c r="AC753" s="11" t="str">
        <f t="shared" si="216"/>
        <v>-</v>
      </c>
      <c r="AD753" s="5"/>
      <c r="AE753" s="5"/>
      <c r="AF753" s="5"/>
      <c r="AG753" s="12"/>
    </row>
    <row r="754" spans="1:33" s="15" customFormat="1" ht="18" customHeight="1">
      <c r="A754" s="57" t="s">
        <v>249</v>
      </c>
      <c r="B754" s="57" t="s">
        <v>286</v>
      </c>
      <c r="C754" s="251">
        <v>3</v>
      </c>
      <c r="D754" s="108">
        <v>2</v>
      </c>
      <c r="E754" s="108">
        <v>1</v>
      </c>
      <c r="F754" s="109"/>
      <c r="G754" s="109"/>
      <c r="H754" s="110"/>
      <c r="I754" s="110"/>
      <c r="J754" s="55" t="s">
        <v>42</v>
      </c>
      <c r="K754" s="59">
        <v>1</v>
      </c>
      <c r="L754" s="60">
        <v>1</v>
      </c>
      <c r="M754" s="56">
        <v>45674</v>
      </c>
      <c r="N754" s="56"/>
      <c r="O754" s="56">
        <v>45821</v>
      </c>
      <c r="P754" s="98">
        <v>2</v>
      </c>
      <c r="Q754" s="98">
        <f t="shared" si="196"/>
        <v>2</v>
      </c>
      <c r="R754" s="111">
        <v>1</v>
      </c>
      <c r="S754" s="84">
        <f t="shared" ref="S754" si="217">P754-R754</f>
        <v>1</v>
      </c>
      <c r="T754" s="84">
        <f>R754</f>
        <v>1</v>
      </c>
      <c r="U754" s="84">
        <v>0</v>
      </c>
      <c r="V754" s="84">
        <f>S754</f>
        <v>1</v>
      </c>
      <c r="W754" s="112">
        <v>36</v>
      </c>
      <c r="X754" s="112">
        <v>3</v>
      </c>
      <c r="Y754" s="112">
        <f t="shared" si="215"/>
        <v>39</v>
      </c>
      <c r="Z754" s="56">
        <v>45915</v>
      </c>
      <c r="AA754" s="259">
        <v>0.38194444444444442</v>
      </c>
      <c r="AB754" s="259">
        <v>0.61111111111111105</v>
      </c>
      <c r="AC754" s="185" t="str">
        <f t="shared" si="216"/>
        <v>인천-인천</v>
      </c>
      <c r="AD754" s="72" t="s">
        <v>311</v>
      </c>
      <c r="AE754" s="72" t="s">
        <v>311</v>
      </c>
      <c r="AF754" s="58" t="s">
        <v>363</v>
      </c>
      <c r="AG754" s="71" t="s">
        <v>309</v>
      </c>
    </row>
    <row r="755" spans="1:33" s="42" customFormat="1" ht="18" hidden="1" customHeight="1">
      <c r="A755" s="57" t="s">
        <v>249</v>
      </c>
      <c r="B755" s="57" t="s">
        <v>286</v>
      </c>
      <c r="C755" s="55">
        <v>4</v>
      </c>
      <c r="D755" s="79">
        <v>3</v>
      </c>
      <c r="E755" s="79">
        <v>1</v>
      </c>
      <c r="F755" s="80">
        <v>3</v>
      </c>
      <c r="G755" s="80">
        <v>1</v>
      </c>
      <c r="H755" s="86"/>
      <c r="I755" s="86"/>
      <c r="J755" s="55" t="s">
        <v>20</v>
      </c>
      <c r="K755" s="59">
        <v>1</v>
      </c>
      <c r="L755" s="60"/>
      <c r="M755" s="56">
        <v>45674</v>
      </c>
      <c r="N755" s="56"/>
      <c r="O755" s="56"/>
      <c r="P755" s="98">
        <v>3</v>
      </c>
      <c r="Q755" s="98">
        <f t="shared" si="196"/>
        <v>1</v>
      </c>
      <c r="R755" s="84">
        <v>1</v>
      </c>
      <c r="S755" s="84"/>
      <c r="T755" s="84">
        <f>R755</f>
        <v>1</v>
      </c>
      <c r="U755" s="84">
        <v>0</v>
      </c>
      <c r="V755" s="84">
        <v>0</v>
      </c>
      <c r="W755" s="89">
        <v>54</v>
      </c>
      <c r="X755" s="89">
        <v>3</v>
      </c>
      <c r="Y755" s="89">
        <f t="shared" si="215"/>
        <v>57</v>
      </c>
      <c r="Z755" s="56">
        <v>45797</v>
      </c>
      <c r="AA755" s="61">
        <v>0.35416666666666669</v>
      </c>
      <c r="AB755" s="61">
        <v>0.6875</v>
      </c>
      <c r="AC755" s="11" t="str">
        <f t="shared" si="216"/>
        <v>인천-강화</v>
      </c>
      <c r="AD755" s="58" t="s">
        <v>311</v>
      </c>
      <c r="AE755" s="58" t="s">
        <v>22</v>
      </c>
      <c r="AF755" s="58" t="s">
        <v>342</v>
      </c>
      <c r="AG755" s="204" t="s">
        <v>314</v>
      </c>
    </row>
    <row r="756" spans="1:33" ht="18" hidden="1" customHeight="1">
      <c r="A756" s="4" t="s">
        <v>249</v>
      </c>
      <c r="B756" s="4" t="s">
        <v>286</v>
      </c>
      <c r="C756" s="3">
        <v>5</v>
      </c>
      <c r="D756" s="79"/>
      <c r="E756" s="79"/>
      <c r="F756" s="80"/>
      <c r="G756" s="80"/>
      <c r="H756" s="86"/>
      <c r="I756" s="86"/>
      <c r="J756" s="3"/>
      <c r="K756" s="6"/>
      <c r="L756" s="7"/>
      <c r="M756" s="8"/>
      <c r="N756" s="8"/>
      <c r="O756" s="9"/>
      <c r="P756" s="87"/>
      <c r="Q756" s="98">
        <f t="shared" si="196"/>
        <v>0</v>
      </c>
      <c r="R756" s="84"/>
      <c r="S756" s="84"/>
      <c r="T756" s="84"/>
      <c r="U756" s="84"/>
      <c r="V756" s="84"/>
      <c r="W756" s="89"/>
      <c r="X756" s="89"/>
      <c r="Y756" s="89">
        <f t="shared" si="215"/>
        <v>0</v>
      </c>
      <c r="Z756" s="8"/>
      <c r="AA756" s="10"/>
      <c r="AB756" s="10"/>
      <c r="AC756" s="11" t="str">
        <f t="shared" si="216"/>
        <v>-</v>
      </c>
      <c r="AD756" s="5"/>
      <c r="AE756" s="5"/>
      <c r="AF756" s="5"/>
      <c r="AG756" s="12"/>
    </row>
    <row r="757" spans="1:33" ht="18" customHeight="1">
      <c r="A757" s="57" t="s">
        <v>249</v>
      </c>
      <c r="B757" s="57" t="s">
        <v>287</v>
      </c>
      <c r="C757" s="251">
        <v>3</v>
      </c>
      <c r="D757" s="79">
        <v>3</v>
      </c>
      <c r="E757" s="79">
        <v>1</v>
      </c>
      <c r="F757" s="80">
        <v>3</v>
      </c>
      <c r="G757" s="80">
        <v>1</v>
      </c>
      <c r="H757" s="86"/>
      <c r="I757" s="86"/>
      <c r="J757" s="55" t="s">
        <v>20</v>
      </c>
      <c r="K757" s="59">
        <v>1</v>
      </c>
      <c r="L757" s="60"/>
      <c r="M757" s="56">
        <v>45705</v>
      </c>
      <c r="N757" s="56"/>
      <c r="O757" s="56"/>
      <c r="P757" s="98">
        <v>3</v>
      </c>
      <c r="Q757" s="98">
        <f t="shared" si="196"/>
        <v>3</v>
      </c>
      <c r="R757" s="84">
        <v>1</v>
      </c>
      <c r="S757" s="84">
        <f t="shared" ref="S757" si="218">P757-R757</f>
        <v>2</v>
      </c>
      <c r="T757" s="84">
        <f>R757</f>
        <v>1</v>
      </c>
      <c r="U757" s="84">
        <v>0</v>
      </c>
      <c r="V757" s="84">
        <f>S757</f>
        <v>2</v>
      </c>
      <c r="W757" s="89">
        <v>71</v>
      </c>
      <c r="X757" s="89">
        <v>3</v>
      </c>
      <c r="Y757" s="89">
        <f t="shared" si="215"/>
        <v>74</v>
      </c>
      <c r="Z757" s="56">
        <v>45953</v>
      </c>
      <c r="AA757" s="259">
        <v>0.3888888888888889</v>
      </c>
      <c r="AB757" s="259">
        <v>0.61111111111111105</v>
      </c>
      <c r="AC757" s="11" t="str">
        <f t="shared" si="216"/>
        <v>인천-인천</v>
      </c>
      <c r="AD757" s="72" t="s">
        <v>311</v>
      </c>
      <c r="AE757" s="72" t="s">
        <v>311</v>
      </c>
      <c r="AF757" s="58" t="s">
        <v>351</v>
      </c>
      <c r="AG757" s="71" t="s">
        <v>309</v>
      </c>
    </row>
    <row r="758" spans="1:33" ht="18" hidden="1" customHeight="1">
      <c r="A758" s="57" t="s">
        <v>249</v>
      </c>
      <c r="B758" s="57" t="s">
        <v>287</v>
      </c>
      <c r="C758" s="55">
        <v>4</v>
      </c>
      <c r="D758" s="79"/>
      <c r="E758" s="79"/>
      <c r="F758" s="80">
        <v>4</v>
      </c>
      <c r="G758" s="80">
        <v>1</v>
      </c>
      <c r="H758" s="86"/>
      <c r="I758" s="86"/>
      <c r="J758" s="55" t="s">
        <v>42</v>
      </c>
      <c r="K758" s="59">
        <v>1</v>
      </c>
      <c r="L758" s="60">
        <v>1</v>
      </c>
      <c r="M758" s="56">
        <v>45705</v>
      </c>
      <c r="N758" s="56"/>
      <c r="O758" s="56">
        <v>45723</v>
      </c>
      <c r="P758" s="98">
        <v>4</v>
      </c>
      <c r="Q758" s="98">
        <f t="shared" si="196"/>
        <v>1</v>
      </c>
      <c r="R758" s="84">
        <v>1</v>
      </c>
      <c r="S758" s="84"/>
      <c r="T758" s="84">
        <f>R758</f>
        <v>1</v>
      </c>
      <c r="U758" s="84">
        <v>0</v>
      </c>
      <c r="V758" s="84">
        <v>0</v>
      </c>
      <c r="W758" s="89">
        <v>94</v>
      </c>
      <c r="X758" s="89">
        <v>4</v>
      </c>
      <c r="Y758" s="89">
        <f t="shared" si="215"/>
        <v>98</v>
      </c>
      <c r="Z758" s="56">
        <v>45757</v>
      </c>
      <c r="AA758" s="61">
        <v>0.3611111111111111</v>
      </c>
      <c r="AB758" s="61">
        <v>0.65972222222222221</v>
      </c>
      <c r="AC758" s="11" t="str">
        <f t="shared" si="216"/>
        <v>인천-영종</v>
      </c>
      <c r="AD758" s="58" t="s">
        <v>311</v>
      </c>
      <c r="AE758" s="58" t="s">
        <v>308</v>
      </c>
      <c r="AF758" s="58" t="s">
        <v>364</v>
      </c>
      <c r="AG758" s="58" t="s">
        <v>309</v>
      </c>
    </row>
    <row r="759" spans="1:33" ht="18" hidden="1" customHeight="1">
      <c r="A759" s="57" t="s">
        <v>249</v>
      </c>
      <c r="B759" s="57" t="s">
        <v>287</v>
      </c>
      <c r="C759" s="55">
        <v>5</v>
      </c>
      <c r="D759" s="79"/>
      <c r="E759" s="79"/>
      <c r="F759" s="80"/>
      <c r="G759" s="80"/>
      <c r="H759" s="86">
        <v>4</v>
      </c>
      <c r="I759" s="86">
        <v>1</v>
      </c>
      <c r="J759" s="55" t="s">
        <v>20</v>
      </c>
      <c r="K759" s="59" t="s">
        <v>43</v>
      </c>
      <c r="L759" s="60"/>
      <c r="M759" s="56">
        <v>45733</v>
      </c>
      <c r="N759" s="56"/>
      <c r="O759" s="56"/>
      <c r="P759" s="98">
        <v>4</v>
      </c>
      <c r="Q759" s="98">
        <f t="shared" si="196"/>
        <v>1</v>
      </c>
      <c r="R759" s="84">
        <v>1</v>
      </c>
      <c r="S759" s="84"/>
      <c r="T759" s="84">
        <v>0</v>
      </c>
      <c r="U759" s="84">
        <f>Q759</f>
        <v>1</v>
      </c>
      <c r="V759" s="84">
        <v>0</v>
      </c>
      <c r="W759" s="89">
        <v>83</v>
      </c>
      <c r="X759" s="89">
        <v>4</v>
      </c>
      <c r="Y759" s="89">
        <f t="shared" si="215"/>
        <v>87</v>
      </c>
      <c r="Z759" s="56">
        <v>45790</v>
      </c>
      <c r="AA759" s="61">
        <v>0.35416666666666669</v>
      </c>
      <c r="AB759" s="61">
        <v>0.60416666666666663</v>
      </c>
      <c r="AC759" s="31" t="s">
        <v>318</v>
      </c>
      <c r="AD759" s="58" t="s">
        <v>311</v>
      </c>
      <c r="AE759" s="58" t="s">
        <v>324</v>
      </c>
      <c r="AF759" s="58" t="s">
        <v>415</v>
      </c>
      <c r="AG759" s="58" t="s">
        <v>309</v>
      </c>
    </row>
    <row r="760" spans="1:33" ht="18" hidden="1" customHeight="1">
      <c r="A760" s="4" t="s">
        <v>249</v>
      </c>
      <c r="B760" s="4" t="s">
        <v>288</v>
      </c>
      <c r="C760" s="3">
        <v>3</v>
      </c>
      <c r="D760" s="79"/>
      <c r="E760" s="79"/>
      <c r="F760" s="80"/>
      <c r="G760" s="80"/>
      <c r="H760" s="86"/>
      <c r="I760" s="86"/>
      <c r="J760" s="3"/>
      <c r="K760" s="6"/>
      <c r="L760" s="7"/>
      <c r="M760" s="13"/>
      <c r="N760" s="13"/>
      <c r="O760" s="14"/>
      <c r="P760" s="87"/>
      <c r="Q760" s="98">
        <f t="shared" si="196"/>
        <v>0</v>
      </c>
      <c r="R760" s="84"/>
      <c r="S760" s="84"/>
      <c r="T760" s="84"/>
      <c r="U760" s="84"/>
      <c r="V760" s="84"/>
      <c r="W760" s="89"/>
      <c r="X760" s="89"/>
      <c r="Y760" s="89">
        <f t="shared" si="215"/>
        <v>0</v>
      </c>
      <c r="Z760" s="8"/>
      <c r="AA760" s="10"/>
      <c r="AB760" s="10"/>
      <c r="AC760" s="11" t="str">
        <f>CONCATENATE(AD760,"-",AE760)</f>
        <v>-</v>
      </c>
      <c r="AD760" s="5"/>
      <c r="AE760" s="5"/>
      <c r="AF760" s="5"/>
      <c r="AG760" s="12"/>
    </row>
    <row r="761" spans="1:33" ht="18" hidden="1" customHeight="1">
      <c r="A761" s="4" t="s">
        <v>249</v>
      </c>
      <c r="B761" s="4" t="s">
        <v>288</v>
      </c>
      <c r="C761" s="3">
        <v>4</v>
      </c>
      <c r="D761" s="79"/>
      <c r="E761" s="79"/>
      <c r="F761" s="80"/>
      <c r="G761" s="80"/>
      <c r="H761" s="86"/>
      <c r="I761" s="86"/>
      <c r="J761" s="3"/>
      <c r="K761" s="6"/>
      <c r="L761" s="7"/>
      <c r="M761" s="13"/>
      <c r="N761" s="13"/>
      <c r="O761" s="14"/>
      <c r="P761" s="87"/>
      <c r="Q761" s="98">
        <f t="shared" si="196"/>
        <v>0</v>
      </c>
      <c r="R761" s="84"/>
      <c r="S761" s="84"/>
      <c r="T761" s="84"/>
      <c r="U761" s="84"/>
      <c r="V761" s="84"/>
      <c r="W761" s="89"/>
      <c r="X761" s="89"/>
      <c r="Y761" s="89">
        <f t="shared" si="215"/>
        <v>0</v>
      </c>
      <c r="Z761" s="8"/>
      <c r="AA761" s="10"/>
      <c r="AB761" s="10"/>
      <c r="AC761" s="11" t="str">
        <f>CONCATENATE(AD761,"-",AE761)</f>
        <v>-</v>
      </c>
      <c r="AD761" s="5"/>
      <c r="AE761" s="5"/>
      <c r="AF761" s="5"/>
      <c r="AG761" s="12"/>
    </row>
    <row r="762" spans="1:33" ht="18" hidden="1" customHeight="1">
      <c r="A762" s="4" t="s">
        <v>249</v>
      </c>
      <c r="B762" s="4" t="s">
        <v>288</v>
      </c>
      <c r="C762" s="3">
        <v>5</v>
      </c>
      <c r="D762" s="79"/>
      <c r="E762" s="79"/>
      <c r="F762" s="80"/>
      <c r="G762" s="80"/>
      <c r="H762" s="86"/>
      <c r="I762" s="86"/>
      <c r="J762" s="3"/>
      <c r="K762" s="6"/>
      <c r="L762" s="7"/>
      <c r="M762" s="13"/>
      <c r="N762" s="13"/>
      <c r="O762" s="14"/>
      <c r="P762" s="87"/>
      <c r="Q762" s="98">
        <f t="shared" si="196"/>
        <v>0</v>
      </c>
      <c r="R762" s="84"/>
      <c r="S762" s="84"/>
      <c r="T762" s="84"/>
      <c r="U762" s="84"/>
      <c r="V762" s="84"/>
      <c r="W762" s="89"/>
      <c r="X762" s="89"/>
      <c r="Y762" s="89">
        <f t="shared" si="215"/>
        <v>0</v>
      </c>
      <c r="Z762" s="8"/>
      <c r="AA762" s="10"/>
      <c r="AB762" s="10"/>
      <c r="AC762" s="11" t="str">
        <f>CONCATENATE(AD762,"-",AE762)</f>
        <v>-</v>
      </c>
      <c r="AD762" s="5"/>
      <c r="AE762" s="5"/>
      <c r="AF762" s="5"/>
      <c r="AG762" s="12"/>
    </row>
    <row r="763" spans="1:33" ht="18" hidden="1" customHeight="1">
      <c r="A763" s="18" t="s">
        <v>249</v>
      </c>
      <c r="B763" s="34" t="s">
        <v>289</v>
      </c>
      <c r="C763" s="19">
        <v>3</v>
      </c>
      <c r="D763" s="90">
        <v>2</v>
      </c>
      <c r="E763" s="90">
        <v>1</v>
      </c>
      <c r="F763" s="91">
        <v>2</v>
      </c>
      <c r="G763" s="91">
        <v>1</v>
      </c>
      <c r="H763" s="92"/>
      <c r="I763" s="92"/>
      <c r="J763" s="19" t="s">
        <v>30</v>
      </c>
      <c r="K763" s="21">
        <v>1</v>
      </c>
      <c r="L763" s="22"/>
      <c r="M763" s="23">
        <v>45674</v>
      </c>
      <c r="N763" s="23">
        <v>45847</v>
      </c>
      <c r="O763" s="23"/>
      <c r="P763" s="93">
        <v>2</v>
      </c>
      <c r="Q763" s="98">
        <f t="shared" si="196"/>
        <v>0</v>
      </c>
      <c r="R763" s="88"/>
      <c r="S763" s="88"/>
      <c r="T763" s="88"/>
      <c r="U763" s="88"/>
      <c r="V763" s="88"/>
      <c r="W763" s="94">
        <v>53</v>
      </c>
      <c r="X763" s="94">
        <v>3</v>
      </c>
      <c r="Y763" s="94">
        <f t="shared" si="215"/>
        <v>56</v>
      </c>
      <c r="Z763" s="23">
        <v>45943</v>
      </c>
      <c r="AA763" s="24">
        <v>0.375</v>
      </c>
      <c r="AB763" s="24">
        <v>0.66666666666666663</v>
      </c>
      <c r="AC763" s="25" t="str">
        <f>CONCATENATE(AD763,"-",AE763)</f>
        <v>인천-영종</v>
      </c>
      <c r="AD763" s="20" t="s">
        <v>311</v>
      </c>
      <c r="AE763" s="20" t="s">
        <v>308</v>
      </c>
      <c r="AF763" s="20" t="s">
        <v>310</v>
      </c>
      <c r="AG763" s="26" t="s">
        <v>309</v>
      </c>
    </row>
    <row r="764" spans="1:33" ht="18" hidden="1" customHeight="1">
      <c r="A764" s="18" t="s">
        <v>249</v>
      </c>
      <c r="B764" s="34" t="s">
        <v>289</v>
      </c>
      <c r="C764" s="19">
        <v>4</v>
      </c>
      <c r="D764" s="90">
        <v>2</v>
      </c>
      <c r="E764" s="90">
        <v>1</v>
      </c>
      <c r="F764" s="91">
        <v>2</v>
      </c>
      <c r="G764" s="91">
        <v>1</v>
      </c>
      <c r="H764" s="92"/>
      <c r="I764" s="92"/>
      <c r="J764" s="19" t="s">
        <v>30</v>
      </c>
      <c r="K764" s="21">
        <v>1</v>
      </c>
      <c r="L764" s="22"/>
      <c r="M764" s="23">
        <v>45674</v>
      </c>
      <c r="N764" s="23">
        <v>45847</v>
      </c>
      <c r="O764" s="23"/>
      <c r="P764" s="93">
        <v>2</v>
      </c>
      <c r="Q764" s="98">
        <f t="shared" si="196"/>
        <v>0</v>
      </c>
      <c r="R764" s="88"/>
      <c r="S764" s="88"/>
      <c r="T764" s="88"/>
      <c r="U764" s="88"/>
      <c r="V764" s="88"/>
      <c r="W764" s="94">
        <v>56</v>
      </c>
      <c r="X764" s="94">
        <v>2</v>
      </c>
      <c r="Y764" s="94">
        <f t="shared" si="215"/>
        <v>58</v>
      </c>
      <c r="Z764" s="23">
        <v>45947</v>
      </c>
      <c r="AA764" s="24">
        <v>0.3611111111111111</v>
      </c>
      <c r="AB764" s="24">
        <v>0.64583333333333337</v>
      </c>
      <c r="AC764" s="25" t="str">
        <f>CONCATENATE(AD764,"-",AE764)</f>
        <v>인천-인천</v>
      </c>
      <c r="AD764" s="20" t="s">
        <v>311</v>
      </c>
      <c r="AE764" s="20" t="s">
        <v>311</v>
      </c>
      <c r="AF764" s="20" t="s">
        <v>22</v>
      </c>
      <c r="AG764" s="26" t="s">
        <v>314</v>
      </c>
    </row>
    <row r="765" spans="1:33" ht="18" hidden="1" customHeight="1">
      <c r="A765" s="18" t="s">
        <v>249</v>
      </c>
      <c r="B765" s="34" t="s">
        <v>289</v>
      </c>
      <c r="C765" s="19">
        <v>5</v>
      </c>
      <c r="D765" s="90"/>
      <c r="E765" s="90"/>
      <c r="F765" s="91"/>
      <c r="G765" s="91"/>
      <c r="H765" s="92">
        <v>3</v>
      </c>
      <c r="I765" s="92">
        <v>0</v>
      </c>
      <c r="J765" s="19" t="s">
        <v>30</v>
      </c>
      <c r="K765" s="21">
        <v>2</v>
      </c>
      <c r="L765" s="22"/>
      <c r="M765" s="23">
        <v>45737</v>
      </c>
      <c r="N765" s="23">
        <v>45847</v>
      </c>
      <c r="O765" s="23"/>
      <c r="P765" s="93">
        <v>3</v>
      </c>
      <c r="Q765" s="98">
        <f t="shared" si="196"/>
        <v>0</v>
      </c>
      <c r="R765" s="88"/>
      <c r="S765" s="88"/>
      <c r="T765" s="88"/>
      <c r="U765" s="88"/>
      <c r="V765" s="88"/>
      <c r="W765" s="94">
        <v>66</v>
      </c>
      <c r="X765" s="94">
        <v>4</v>
      </c>
      <c r="Y765" s="94">
        <v>70</v>
      </c>
      <c r="Z765" s="23">
        <v>45952</v>
      </c>
      <c r="AA765" s="24">
        <v>0.36805555555555558</v>
      </c>
      <c r="AB765" s="24">
        <v>0.66666666666666663</v>
      </c>
      <c r="AC765" s="41" t="s">
        <v>318</v>
      </c>
      <c r="AD765" s="20" t="s">
        <v>332</v>
      </c>
      <c r="AE765" s="20" t="s">
        <v>326</v>
      </c>
      <c r="AF765" s="20" t="s">
        <v>360</v>
      </c>
      <c r="AG765" s="26" t="s">
        <v>328</v>
      </c>
    </row>
    <row r="766" spans="1:33" ht="18" customHeight="1">
      <c r="A766" s="57" t="s">
        <v>249</v>
      </c>
      <c r="B766" s="57" t="s">
        <v>290</v>
      </c>
      <c r="C766" s="251">
        <v>3</v>
      </c>
      <c r="D766" s="79">
        <v>3</v>
      </c>
      <c r="E766" s="79">
        <v>1</v>
      </c>
      <c r="F766" s="80">
        <v>2</v>
      </c>
      <c r="G766" s="80">
        <v>1</v>
      </c>
      <c r="H766" s="86"/>
      <c r="I766" s="86"/>
      <c r="J766" s="55" t="s">
        <v>20</v>
      </c>
      <c r="K766" s="59">
        <v>1</v>
      </c>
      <c r="L766" s="60"/>
      <c r="M766" s="56">
        <v>45708</v>
      </c>
      <c r="N766" s="56"/>
      <c r="O766" s="56"/>
      <c r="P766" s="98">
        <v>2</v>
      </c>
      <c r="Q766" s="98">
        <f t="shared" si="196"/>
        <v>1</v>
      </c>
      <c r="R766" s="84">
        <v>1</v>
      </c>
      <c r="S766" s="95"/>
      <c r="T766" s="84">
        <f>R766</f>
        <v>1</v>
      </c>
      <c r="U766" s="84">
        <v>0</v>
      </c>
      <c r="V766" s="84">
        <f>S766</f>
        <v>0</v>
      </c>
      <c r="W766" s="89">
        <v>55</v>
      </c>
      <c r="X766" s="89">
        <v>2</v>
      </c>
      <c r="Y766" s="89">
        <f>SUM(W766:X766)</f>
        <v>57</v>
      </c>
      <c r="Z766" s="56">
        <v>45953</v>
      </c>
      <c r="AA766" s="259">
        <v>0.375</v>
      </c>
      <c r="AB766" s="259">
        <v>0.625</v>
      </c>
      <c r="AC766" s="11" t="str">
        <f>CONCATENATE(AD766,"-",AE766)</f>
        <v>인천-강화</v>
      </c>
      <c r="AD766" s="72" t="s">
        <v>311</v>
      </c>
      <c r="AE766" s="72" t="s">
        <v>22</v>
      </c>
      <c r="AF766" s="58" t="s">
        <v>372</v>
      </c>
      <c r="AG766" s="71" t="s">
        <v>309</v>
      </c>
    </row>
    <row r="767" spans="1:33" ht="18" hidden="1" customHeight="1">
      <c r="A767" s="57" t="s">
        <v>249</v>
      </c>
      <c r="B767" s="57" t="s">
        <v>290</v>
      </c>
      <c r="C767" s="55">
        <v>4</v>
      </c>
      <c r="D767" s="79">
        <v>3</v>
      </c>
      <c r="E767" s="79">
        <v>1</v>
      </c>
      <c r="F767" s="80">
        <v>3</v>
      </c>
      <c r="G767" s="80">
        <v>1</v>
      </c>
      <c r="H767" s="86"/>
      <c r="I767" s="86"/>
      <c r="J767" s="55" t="s">
        <v>42</v>
      </c>
      <c r="K767" s="59">
        <v>1</v>
      </c>
      <c r="L767" s="60">
        <v>1</v>
      </c>
      <c r="M767" s="56">
        <v>45708</v>
      </c>
      <c r="N767" s="56"/>
      <c r="O767" s="56">
        <v>45715</v>
      </c>
      <c r="P767" s="98">
        <v>3</v>
      </c>
      <c r="Q767" s="98">
        <f t="shared" si="196"/>
        <v>1</v>
      </c>
      <c r="R767" s="84">
        <v>1</v>
      </c>
      <c r="S767" s="84"/>
      <c r="T767" s="84">
        <f>R767</f>
        <v>1</v>
      </c>
      <c r="U767" s="84">
        <v>0</v>
      </c>
      <c r="V767" s="84">
        <v>0</v>
      </c>
      <c r="W767" s="89">
        <v>69</v>
      </c>
      <c r="X767" s="89">
        <v>3</v>
      </c>
      <c r="Y767" s="89">
        <f>SUM(W767:X767)</f>
        <v>72</v>
      </c>
      <c r="Z767" s="56">
        <v>45786</v>
      </c>
      <c r="AA767" s="61">
        <v>0.35416666666666669</v>
      </c>
      <c r="AB767" s="61">
        <v>0.60416666666666663</v>
      </c>
      <c r="AC767" s="11" t="str">
        <f>CONCATENATE(AD767,"-",AE767)</f>
        <v>인천-영종</v>
      </c>
      <c r="AD767" s="58" t="s">
        <v>311</v>
      </c>
      <c r="AE767" s="58" t="s">
        <v>308</v>
      </c>
      <c r="AF767" s="58" t="s">
        <v>364</v>
      </c>
      <c r="AG767" s="58" t="s">
        <v>309</v>
      </c>
    </row>
    <row r="768" spans="1:33" ht="18" customHeight="1">
      <c r="A768" s="57" t="s">
        <v>249</v>
      </c>
      <c r="B768" s="57" t="s">
        <v>290</v>
      </c>
      <c r="C768" s="251">
        <v>5</v>
      </c>
      <c r="D768" s="79"/>
      <c r="E768" s="79"/>
      <c r="F768" s="80"/>
      <c r="G768" s="80"/>
      <c r="H768" s="86">
        <v>3</v>
      </c>
      <c r="I768" s="86">
        <v>1</v>
      </c>
      <c r="J768" s="55" t="s">
        <v>20</v>
      </c>
      <c r="K768" s="59">
        <v>2</v>
      </c>
      <c r="L768" s="60"/>
      <c r="M768" s="56">
        <v>45734</v>
      </c>
      <c r="N768" s="56"/>
      <c r="O768" s="56"/>
      <c r="P768" s="98">
        <v>3</v>
      </c>
      <c r="Q768" s="98">
        <f t="shared" si="196"/>
        <v>3</v>
      </c>
      <c r="R768" s="84">
        <v>1</v>
      </c>
      <c r="S768" s="84">
        <f t="shared" ref="S768:S770" si="219">P768-R768</f>
        <v>2</v>
      </c>
      <c r="T768" s="84">
        <v>0</v>
      </c>
      <c r="U768" s="84">
        <f>R768</f>
        <v>1</v>
      </c>
      <c r="V768" s="84">
        <f>S768</f>
        <v>2</v>
      </c>
      <c r="W768" s="89">
        <v>77</v>
      </c>
      <c r="X768" s="89">
        <v>4</v>
      </c>
      <c r="Y768" s="89">
        <v>81</v>
      </c>
      <c r="Z768" s="56">
        <v>45944</v>
      </c>
      <c r="AA768" s="259">
        <v>0.35416666666666669</v>
      </c>
      <c r="AB768" s="259">
        <v>0.70833333333333337</v>
      </c>
      <c r="AC768" s="31" t="s">
        <v>318</v>
      </c>
      <c r="AD768" s="72" t="s">
        <v>332</v>
      </c>
      <c r="AE768" s="72" t="s">
        <v>416</v>
      </c>
      <c r="AF768" s="58" t="s">
        <v>417</v>
      </c>
      <c r="AG768" s="71" t="s">
        <v>328</v>
      </c>
    </row>
    <row r="769" spans="1:33" ht="18" customHeight="1">
      <c r="A769" s="57" t="s">
        <v>249</v>
      </c>
      <c r="B769" s="57" t="s">
        <v>291</v>
      </c>
      <c r="C769" s="251">
        <v>3</v>
      </c>
      <c r="D769" s="79"/>
      <c r="E769" s="79"/>
      <c r="F769" s="80">
        <v>8</v>
      </c>
      <c r="G769" s="80">
        <v>1</v>
      </c>
      <c r="H769" s="86"/>
      <c r="I769" s="86"/>
      <c r="J769" s="55" t="s">
        <v>20</v>
      </c>
      <c r="K769" s="59">
        <v>2</v>
      </c>
      <c r="L769" s="60"/>
      <c r="M769" s="56">
        <v>45736</v>
      </c>
      <c r="N769" s="56"/>
      <c r="O769" s="56"/>
      <c r="P769" s="98">
        <v>8</v>
      </c>
      <c r="Q769" s="98">
        <f t="shared" si="196"/>
        <v>8</v>
      </c>
      <c r="R769" s="84">
        <v>1</v>
      </c>
      <c r="S769" s="84">
        <f t="shared" si="219"/>
        <v>7</v>
      </c>
      <c r="T769" s="84">
        <f t="shared" ref="T769:T770" si="220">R769</f>
        <v>1</v>
      </c>
      <c r="U769" s="84">
        <v>0</v>
      </c>
      <c r="V769" s="84">
        <f t="shared" ref="V769:V770" si="221">S769</f>
        <v>7</v>
      </c>
      <c r="W769" s="89">
        <v>200</v>
      </c>
      <c r="X769" s="89">
        <v>8</v>
      </c>
      <c r="Y769" s="89">
        <v>208</v>
      </c>
      <c r="Z769" s="56">
        <v>45924</v>
      </c>
      <c r="AA769" s="259">
        <v>0.3611111111111111</v>
      </c>
      <c r="AB769" s="259">
        <v>0.625</v>
      </c>
      <c r="AC769" s="11" t="str">
        <f>CONCATENATE(AD769,"-",AE769)</f>
        <v>인천-강화</v>
      </c>
      <c r="AD769" s="72" t="s">
        <v>332</v>
      </c>
      <c r="AE769" s="72" t="s">
        <v>50</v>
      </c>
      <c r="AF769" s="58" t="s">
        <v>418</v>
      </c>
      <c r="AG769" s="71" t="s">
        <v>328</v>
      </c>
    </row>
    <row r="770" spans="1:33" ht="18" customHeight="1">
      <c r="A770" s="57" t="s">
        <v>249</v>
      </c>
      <c r="B770" s="57" t="s">
        <v>291</v>
      </c>
      <c r="C770" s="251">
        <v>3</v>
      </c>
      <c r="D770" s="79"/>
      <c r="E770" s="79"/>
      <c r="F770" s="80">
        <v>7</v>
      </c>
      <c r="G770" s="80">
        <v>1</v>
      </c>
      <c r="H770" s="86"/>
      <c r="I770" s="86"/>
      <c r="J770" s="55" t="s">
        <v>20</v>
      </c>
      <c r="K770" s="59">
        <v>2</v>
      </c>
      <c r="L770" s="60"/>
      <c r="M770" s="56">
        <v>45736</v>
      </c>
      <c r="N770" s="56"/>
      <c r="O770" s="56"/>
      <c r="P770" s="98">
        <v>7</v>
      </c>
      <c r="Q770" s="98">
        <f t="shared" si="196"/>
        <v>7</v>
      </c>
      <c r="R770" s="84">
        <v>1</v>
      </c>
      <c r="S770" s="84">
        <f t="shared" si="219"/>
        <v>6</v>
      </c>
      <c r="T770" s="84">
        <f t="shared" si="220"/>
        <v>1</v>
      </c>
      <c r="U770" s="84">
        <v>0</v>
      </c>
      <c r="V770" s="84">
        <f t="shared" si="221"/>
        <v>6</v>
      </c>
      <c r="W770" s="89">
        <v>180</v>
      </c>
      <c r="X770" s="89">
        <v>8</v>
      </c>
      <c r="Y770" s="89">
        <v>188</v>
      </c>
      <c r="Z770" s="56">
        <v>45925</v>
      </c>
      <c r="AA770" s="259">
        <v>0.3611111111111111</v>
      </c>
      <c r="AB770" s="259">
        <v>0.625</v>
      </c>
      <c r="AC770" s="11" t="str">
        <f>CONCATENATE(AD770,"-",AE770)</f>
        <v>인천-강화</v>
      </c>
      <c r="AD770" s="72" t="s">
        <v>332</v>
      </c>
      <c r="AE770" s="72" t="s">
        <v>50</v>
      </c>
      <c r="AF770" s="58" t="s">
        <v>418</v>
      </c>
      <c r="AG770" s="71" t="s">
        <v>328</v>
      </c>
    </row>
    <row r="771" spans="1:33" s="15" customFormat="1" ht="18" hidden="1" customHeight="1">
      <c r="A771" s="18" t="s">
        <v>249</v>
      </c>
      <c r="B771" s="18" t="s">
        <v>291</v>
      </c>
      <c r="C771" s="19">
        <v>4</v>
      </c>
      <c r="D771" s="90">
        <v>13</v>
      </c>
      <c r="E771" s="90">
        <v>1</v>
      </c>
      <c r="F771" s="91">
        <v>7</v>
      </c>
      <c r="G771" s="91">
        <v>1</v>
      </c>
      <c r="H771" s="92"/>
      <c r="I771" s="92"/>
      <c r="J771" s="19" t="s">
        <v>30</v>
      </c>
      <c r="K771" s="21">
        <v>1</v>
      </c>
      <c r="L771" s="22"/>
      <c r="M771" s="23">
        <v>45698</v>
      </c>
      <c r="N771" s="23">
        <v>45749</v>
      </c>
      <c r="O771" s="23"/>
      <c r="P771" s="93">
        <v>7</v>
      </c>
      <c r="Q771" s="98">
        <f t="shared" si="196"/>
        <v>0</v>
      </c>
      <c r="R771" s="88"/>
      <c r="S771" s="88"/>
      <c r="T771" s="84"/>
      <c r="U771" s="88"/>
      <c r="V771" s="88"/>
      <c r="W771" s="94">
        <v>160</v>
      </c>
      <c r="X771" s="94">
        <v>8</v>
      </c>
      <c r="Y771" s="94">
        <f>SUM(W771:X771)</f>
        <v>168</v>
      </c>
      <c r="Z771" s="23">
        <v>45769</v>
      </c>
      <c r="AA771" s="24">
        <v>0.3611111111111111</v>
      </c>
      <c r="AB771" s="24">
        <v>0.65277777777777779</v>
      </c>
      <c r="AC771" s="25" t="str">
        <f>CONCATENATE(AD771,"-",AE771)</f>
        <v>인천-강화</v>
      </c>
      <c r="AD771" s="20" t="s">
        <v>311</v>
      </c>
      <c r="AE771" s="20" t="s">
        <v>22</v>
      </c>
      <c r="AF771" s="20" t="s">
        <v>355</v>
      </c>
      <c r="AG771" s="26" t="s">
        <v>314</v>
      </c>
    </row>
    <row r="772" spans="1:33" s="15" customFormat="1" ht="18" hidden="1" customHeight="1">
      <c r="A772" s="18" t="s">
        <v>249</v>
      </c>
      <c r="B772" s="18" t="s">
        <v>291</v>
      </c>
      <c r="C772" s="19">
        <v>4</v>
      </c>
      <c r="D772" s="90"/>
      <c r="E772" s="90"/>
      <c r="F772" s="91">
        <v>6</v>
      </c>
      <c r="G772" s="91">
        <v>1</v>
      </c>
      <c r="H772" s="92"/>
      <c r="I772" s="92"/>
      <c r="J772" s="19" t="s">
        <v>30</v>
      </c>
      <c r="K772" s="21">
        <v>1</v>
      </c>
      <c r="L772" s="22"/>
      <c r="M772" s="23">
        <v>45698</v>
      </c>
      <c r="N772" s="23">
        <v>45749</v>
      </c>
      <c r="O772" s="23"/>
      <c r="P772" s="93">
        <v>6</v>
      </c>
      <c r="Q772" s="98">
        <f t="shared" si="196"/>
        <v>0</v>
      </c>
      <c r="R772" s="88"/>
      <c r="S772" s="88"/>
      <c r="T772" s="84"/>
      <c r="U772" s="88"/>
      <c r="V772" s="88"/>
      <c r="W772" s="94">
        <v>160</v>
      </c>
      <c r="X772" s="94">
        <v>7</v>
      </c>
      <c r="Y772" s="94">
        <f>SUM(W772:X772)</f>
        <v>167</v>
      </c>
      <c r="Z772" s="23">
        <v>45771</v>
      </c>
      <c r="AA772" s="24">
        <v>0.3611111111111111</v>
      </c>
      <c r="AB772" s="24">
        <v>0.65277777777777779</v>
      </c>
      <c r="AC772" s="25" t="str">
        <f>CONCATENATE(AD772,"-",AE772)</f>
        <v>인천-강화</v>
      </c>
      <c r="AD772" s="20" t="s">
        <v>311</v>
      </c>
      <c r="AE772" s="20" t="s">
        <v>22</v>
      </c>
      <c r="AF772" s="20" t="s">
        <v>355</v>
      </c>
      <c r="AG772" s="26" t="s">
        <v>314</v>
      </c>
    </row>
    <row r="773" spans="1:33" ht="18" customHeight="1">
      <c r="A773" s="57" t="s">
        <v>249</v>
      </c>
      <c r="B773" s="57" t="s">
        <v>291</v>
      </c>
      <c r="C773" s="251">
        <v>5</v>
      </c>
      <c r="D773" s="79"/>
      <c r="E773" s="79"/>
      <c r="F773" s="80"/>
      <c r="G773" s="80"/>
      <c r="H773" s="86">
        <v>6</v>
      </c>
      <c r="I773" s="86">
        <v>1</v>
      </c>
      <c r="J773" s="55" t="s">
        <v>20</v>
      </c>
      <c r="K773" s="59">
        <v>2</v>
      </c>
      <c r="L773" s="60"/>
      <c r="M773" s="56">
        <v>45736</v>
      </c>
      <c r="N773" s="56"/>
      <c r="O773" s="56"/>
      <c r="P773" s="98">
        <v>6</v>
      </c>
      <c r="Q773" s="98">
        <f t="shared" si="196"/>
        <v>6</v>
      </c>
      <c r="R773" s="84">
        <v>1</v>
      </c>
      <c r="S773" s="84">
        <f t="shared" ref="S773:S774" si="222">P773-R773</f>
        <v>5</v>
      </c>
      <c r="T773" s="84">
        <v>0</v>
      </c>
      <c r="U773" s="84">
        <f t="shared" ref="U773:V774" si="223">R773</f>
        <v>1</v>
      </c>
      <c r="V773" s="84">
        <f t="shared" si="223"/>
        <v>5</v>
      </c>
      <c r="W773" s="89">
        <v>155</v>
      </c>
      <c r="X773" s="89">
        <v>7</v>
      </c>
      <c r="Y773" s="89">
        <v>162</v>
      </c>
      <c r="Z773" s="56">
        <v>45959</v>
      </c>
      <c r="AA773" s="259">
        <v>0.3611111111111111</v>
      </c>
      <c r="AB773" s="259">
        <v>0.625</v>
      </c>
      <c r="AC773" s="31" t="s">
        <v>318</v>
      </c>
      <c r="AD773" s="72" t="s">
        <v>332</v>
      </c>
      <c r="AE773" s="72" t="s">
        <v>326</v>
      </c>
      <c r="AF773" s="58" t="s">
        <v>327</v>
      </c>
      <c r="AG773" s="71" t="s">
        <v>328</v>
      </c>
    </row>
    <row r="774" spans="1:33" ht="18" customHeight="1">
      <c r="A774" s="57" t="s">
        <v>249</v>
      </c>
      <c r="B774" s="57" t="s">
        <v>291</v>
      </c>
      <c r="C774" s="251">
        <v>5</v>
      </c>
      <c r="D774" s="79"/>
      <c r="E774" s="79"/>
      <c r="F774" s="80"/>
      <c r="G774" s="80"/>
      <c r="H774" s="86">
        <v>6</v>
      </c>
      <c r="I774" s="86">
        <v>1</v>
      </c>
      <c r="J774" s="55" t="s">
        <v>20</v>
      </c>
      <c r="K774" s="59">
        <v>2</v>
      </c>
      <c r="L774" s="60"/>
      <c r="M774" s="56">
        <v>45736</v>
      </c>
      <c r="N774" s="56"/>
      <c r="O774" s="56"/>
      <c r="P774" s="98">
        <v>6</v>
      </c>
      <c r="Q774" s="98">
        <f t="shared" si="196"/>
        <v>6</v>
      </c>
      <c r="R774" s="84">
        <v>1</v>
      </c>
      <c r="S774" s="84">
        <f t="shared" si="222"/>
        <v>5</v>
      </c>
      <c r="T774" s="84">
        <v>0</v>
      </c>
      <c r="U774" s="84">
        <f t="shared" si="223"/>
        <v>1</v>
      </c>
      <c r="V774" s="84">
        <f t="shared" si="223"/>
        <v>5</v>
      </c>
      <c r="W774" s="89">
        <v>155</v>
      </c>
      <c r="X774" s="89">
        <v>7</v>
      </c>
      <c r="Y774" s="89">
        <v>162</v>
      </c>
      <c r="Z774" s="56">
        <v>45960</v>
      </c>
      <c r="AA774" s="259">
        <v>0.3611111111111111</v>
      </c>
      <c r="AB774" s="259">
        <v>0.625</v>
      </c>
      <c r="AC774" s="31" t="s">
        <v>318</v>
      </c>
      <c r="AD774" s="72" t="s">
        <v>332</v>
      </c>
      <c r="AE774" s="72" t="s">
        <v>326</v>
      </c>
      <c r="AF774" s="58" t="s">
        <v>327</v>
      </c>
      <c r="AG774" s="71" t="s">
        <v>328</v>
      </c>
    </row>
    <row r="775" spans="1:33" s="15" customFormat="1" ht="18" hidden="1" customHeight="1">
      <c r="A775" s="18" t="s">
        <v>249</v>
      </c>
      <c r="B775" s="34" t="s">
        <v>292</v>
      </c>
      <c r="C775" s="19">
        <v>3</v>
      </c>
      <c r="D775" s="90">
        <v>3</v>
      </c>
      <c r="E775" s="90">
        <v>1</v>
      </c>
      <c r="F775" s="91"/>
      <c r="G775" s="91"/>
      <c r="H775" s="92"/>
      <c r="I775" s="92"/>
      <c r="J775" s="19" t="s">
        <v>30</v>
      </c>
      <c r="K775" s="21">
        <v>1</v>
      </c>
      <c r="L775" s="22"/>
      <c r="M775" s="23">
        <v>45673</v>
      </c>
      <c r="N775" s="23">
        <v>45730</v>
      </c>
      <c r="O775" s="23"/>
      <c r="P775" s="93">
        <v>3</v>
      </c>
      <c r="Q775" s="98">
        <f t="shared" si="196"/>
        <v>0</v>
      </c>
      <c r="R775" s="88"/>
      <c r="S775" s="88"/>
      <c r="T775" s="88"/>
      <c r="U775" s="88"/>
      <c r="V775" s="88"/>
      <c r="W775" s="94">
        <v>71</v>
      </c>
      <c r="X775" s="94">
        <v>3</v>
      </c>
      <c r="Y775" s="94">
        <f>SUM(W775:X775)</f>
        <v>74</v>
      </c>
      <c r="Z775" s="23">
        <v>45922</v>
      </c>
      <c r="AA775" s="24">
        <v>0.375</v>
      </c>
      <c r="AB775" s="24">
        <v>0.64583333333333337</v>
      </c>
      <c r="AC775" s="25" t="str">
        <f t="shared" ref="AC775:AC788" si="224">CONCATENATE(AD775,"-",AE775)</f>
        <v>인천-영종</v>
      </c>
      <c r="AD775" s="20" t="s">
        <v>311</v>
      </c>
      <c r="AE775" s="20" t="s">
        <v>308</v>
      </c>
      <c r="AF775" s="20" t="s">
        <v>310</v>
      </c>
      <c r="AG775" s="26" t="s">
        <v>309</v>
      </c>
    </row>
    <row r="776" spans="1:33" s="15" customFormat="1" ht="18" hidden="1" customHeight="1">
      <c r="A776" s="18" t="s">
        <v>249</v>
      </c>
      <c r="B776" s="34" t="s">
        <v>292</v>
      </c>
      <c r="C776" s="19">
        <v>4</v>
      </c>
      <c r="D776" s="90">
        <v>3</v>
      </c>
      <c r="E776" s="90">
        <v>1</v>
      </c>
      <c r="F776" s="91"/>
      <c r="G776" s="91"/>
      <c r="H776" s="92"/>
      <c r="I776" s="92"/>
      <c r="J776" s="19" t="s">
        <v>30</v>
      </c>
      <c r="K776" s="21">
        <v>1</v>
      </c>
      <c r="L776" s="22"/>
      <c r="M776" s="23">
        <v>45673</v>
      </c>
      <c r="N776" s="23">
        <v>45730</v>
      </c>
      <c r="O776" s="23"/>
      <c r="P776" s="93">
        <v>3</v>
      </c>
      <c r="Q776" s="98">
        <f t="shared" si="196"/>
        <v>0</v>
      </c>
      <c r="R776" s="88"/>
      <c r="S776" s="88"/>
      <c r="T776" s="88"/>
      <c r="U776" s="88"/>
      <c r="V776" s="88"/>
      <c r="W776" s="94">
        <v>72</v>
      </c>
      <c r="X776" s="94">
        <v>4</v>
      </c>
      <c r="Y776" s="94">
        <f>SUM(W776:X776)</f>
        <v>76</v>
      </c>
      <c r="Z776" s="23">
        <v>45930</v>
      </c>
      <c r="AA776" s="24">
        <v>0.35416666666666669</v>
      </c>
      <c r="AB776" s="24">
        <v>0.625</v>
      </c>
      <c r="AC776" s="25" t="str">
        <f t="shared" si="224"/>
        <v>인천-강화</v>
      </c>
      <c r="AD776" s="20" t="s">
        <v>311</v>
      </c>
      <c r="AE776" s="20" t="s">
        <v>22</v>
      </c>
      <c r="AF776" s="20" t="s">
        <v>342</v>
      </c>
      <c r="AG776" s="26" t="s">
        <v>314</v>
      </c>
    </row>
    <row r="777" spans="1:33" ht="18" hidden="1" customHeight="1">
      <c r="A777" s="4" t="s">
        <v>249</v>
      </c>
      <c r="B777" s="4" t="s">
        <v>292</v>
      </c>
      <c r="C777" s="3">
        <v>5</v>
      </c>
      <c r="D777" s="79"/>
      <c r="E777" s="79"/>
      <c r="F777" s="80"/>
      <c r="G777" s="80"/>
      <c r="H777" s="86"/>
      <c r="I777" s="86"/>
      <c r="J777" s="3"/>
      <c r="K777" s="6"/>
      <c r="L777" s="7"/>
      <c r="M777" s="8"/>
      <c r="N777" s="8"/>
      <c r="O777" s="9"/>
      <c r="P777" s="87"/>
      <c r="Q777" s="98">
        <f t="shared" si="196"/>
        <v>0</v>
      </c>
      <c r="R777" s="84"/>
      <c r="S777" s="84"/>
      <c r="T777" s="84"/>
      <c r="U777" s="84"/>
      <c r="V777" s="84"/>
      <c r="W777" s="89"/>
      <c r="X777" s="89"/>
      <c r="Y777" s="89">
        <f>SUM(W777:X777)</f>
        <v>0</v>
      </c>
      <c r="Z777" s="8"/>
      <c r="AA777" s="10"/>
      <c r="AB777" s="10"/>
      <c r="AC777" s="11" t="str">
        <f t="shared" si="224"/>
        <v>-</v>
      </c>
      <c r="AD777" s="5"/>
      <c r="AE777" s="5"/>
      <c r="AF777" s="5"/>
      <c r="AG777" s="12"/>
    </row>
    <row r="778" spans="1:33" ht="18" hidden="1" customHeight="1">
      <c r="A778" s="57" t="s">
        <v>249</v>
      </c>
      <c r="B778" s="57" t="s">
        <v>293</v>
      </c>
      <c r="C778" s="55">
        <v>3</v>
      </c>
      <c r="D778" s="79"/>
      <c r="E778" s="79"/>
      <c r="F778" s="80">
        <v>1</v>
      </c>
      <c r="G778" s="80">
        <v>0</v>
      </c>
      <c r="H778" s="86"/>
      <c r="I778" s="86"/>
      <c r="J778" s="55" t="s">
        <v>20</v>
      </c>
      <c r="K778" s="59">
        <v>2</v>
      </c>
      <c r="L778" s="60"/>
      <c r="M778" s="56">
        <v>45737</v>
      </c>
      <c r="N778" s="68"/>
      <c r="O778" s="68"/>
      <c r="P778" s="98">
        <v>1</v>
      </c>
      <c r="Q778" s="98">
        <f t="shared" ref="Q778:Q818" si="225">R778+S778</f>
        <v>0</v>
      </c>
      <c r="R778" s="84">
        <v>0</v>
      </c>
      <c r="S778" s="84"/>
      <c r="T778" s="84">
        <f t="shared" ref="T778:T780" si="226">R778</f>
        <v>0</v>
      </c>
      <c r="U778" s="84">
        <v>0</v>
      </c>
      <c r="V778" s="84">
        <v>0</v>
      </c>
      <c r="W778" s="89">
        <v>20</v>
      </c>
      <c r="X778" s="89">
        <v>2</v>
      </c>
      <c r="Y778" s="89">
        <v>22</v>
      </c>
      <c r="Z778" s="56">
        <v>45807</v>
      </c>
      <c r="AA778" s="61">
        <v>0.375</v>
      </c>
      <c r="AB778" s="61">
        <v>0.5625</v>
      </c>
      <c r="AC778" s="11" t="str">
        <f t="shared" si="224"/>
        <v>인천-인천</v>
      </c>
      <c r="AD778" s="58" t="s">
        <v>332</v>
      </c>
      <c r="AE778" s="58" t="s">
        <v>332</v>
      </c>
      <c r="AF778" s="58" t="s">
        <v>419</v>
      </c>
      <c r="AG778" s="204" t="s">
        <v>328</v>
      </c>
    </row>
    <row r="779" spans="1:33" ht="18" hidden="1" customHeight="1">
      <c r="A779" s="57" t="s">
        <v>249</v>
      </c>
      <c r="B779" s="57" t="s">
        <v>293</v>
      </c>
      <c r="C779" s="55">
        <v>4</v>
      </c>
      <c r="D779" s="79"/>
      <c r="E779" s="79"/>
      <c r="F779" s="80">
        <v>1</v>
      </c>
      <c r="G779" s="80">
        <v>0</v>
      </c>
      <c r="H779" s="86"/>
      <c r="I779" s="86"/>
      <c r="J779" s="55" t="s">
        <v>20</v>
      </c>
      <c r="K779" s="59">
        <v>2</v>
      </c>
      <c r="L779" s="60"/>
      <c r="M779" s="56">
        <v>45737</v>
      </c>
      <c r="N779" s="68"/>
      <c r="O779" s="68"/>
      <c r="P779" s="98">
        <v>1</v>
      </c>
      <c r="Q779" s="98">
        <f t="shared" si="225"/>
        <v>0</v>
      </c>
      <c r="R779" s="84">
        <v>0</v>
      </c>
      <c r="S779" s="84"/>
      <c r="T779" s="84">
        <f t="shared" si="226"/>
        <v>0</v>
      </c>
      <c r="U779" s="84">
        <v>0</v>
      </c>
      <c r="V779" s="84">
        <v>0</v>
      </c>
      <c r="W779" s="89">
        <v>24</v>
      </c>
      <c r="X779" s="89">
        <v>2</v>
      </c>
      <c r="Y779" s="89">
        <v>26</v>
      </c>
      <c r="Z779" s="56">
        <v>45804</v>
      </c>
      <c r="AA779" s="61">
        <v>0.35416666666666669</v>
      </c>
      <c r="AB779" s="61">
        <v>0.64583333333333337</v>
      </c>
      <c r="AC779" s="11" t="str">
        <f t="shared" si="224"/>
        <v>인천-강화</v>
      </c>
      <c r="AD779" s="58" t="s">
        <v>332</v>
      </c>
      <c r="AE779" s="58" t="s">
        <v>50</v>
      </c>
      <c r="AF779" s="58" t="s">
        <v>420</v>
      </c>
      <c r="AG779" s="204" t="s">
        <v>381</v>
      </c>
    </row>
    <row r="780" spans="1:33" ht="18" hidden="1" customHeight="1">
      <c r="A780" s="57" t="s">
        <v>249</v>
      </c>
      <c r="B780" s="57" t="s">
        <v>293</v>
      </c>
      <c r="C780" s="55">
        <v>5</v>
      </c>
      <c r="D780" s="79"/>
      <c r="E780" s="79"/>
      <c r="F780" s="80">
        <v>1</v>
      </c>
      <c r="G780" s="80">
        <v>0</v>
      </c>
      <c r="H780" s="86"/>
      <c r="I780" s="86"/>
      <c r="J780" s="55" t="s">
        <v>20</v>
      </c>
      <c r="K780" s="59">
        <v>2</v>
      </c>
      <c r="L780" s="60"/>
      <c r="M780" s="56">
        <v>45737</v>
      </c>
      <c r="N780" s="68"/>
      <c r="O780" s="68"/>
      <c r="P780" s="98">
        <v>1</v>
      </c>
      <c r="Q780" s="98">
        <f t="shared" si="225"/>
        <v>0</v>
      </c>
      <c r="R780" s="84">
        <v>0</v>
      </c>
      <c r="S780" s="84"/>
      <c r="T780" s="84">
        <f t="shared" si="226"/>
        <v>0</v>
      </c>
      <c r="U780" s="84">
        <v>0</v>
      </c>
      <c r="V780" s="84">
        <v>0</v>
      </c>
      <c r="W780" s="89">
        <v>37</v>
      </c>
      <c r="X780" s="89">
        <v>2</v>
      </c>
      <c r="Y780" s="89">
        <f t="shared" ref="Y780:Y788" si="227">SUM(W780:X780)</f>
        <v>39</v>
      </c>
      <c r="Z780" s="56">
        <v>45804</v>
      </c>
      <c r="AA780" s="61">
        <v>0.35416666666666669</v>
      </c>
      <c r="AB780" s="61">
        <v>0.65277777777777779</v>
      </c>
      <c r="AC780" s="11" t="str">
        <f t="shared" si="224"/>
        <v>인천-강화</v>
      </c>
      <c r="AD780" s="58" t="s">
        <v>311</v>
      </c>
      <c r="AE780" s="58" t="s">
        <v>22</v>
      </c>
      <c r="AF780" s="58" t="s">
        <v>355</v>
      </c>
      <c r="AG780" s="204" t="s">
        <v>381</v>
      </c>
    </row>
    <row r="781" spans="1:33" ht="18" hidden="1" customHeight="1">
      <c r="A781" s="4" t="s">
        <v>249</v>
      </c>
      <c r="B781" s="4" t="s">
        <v>294</v>
      </c>
      <c r="C781" s="3">
        <v>3</v>
      </c>
      <c r="D781" s="79"/>
      <c r="E781" s="79"/>
      <c r="F781" s="80"/>
      <c r="G781" s="80"/>
      <c r="H781" s="86"/>
      <c r="I781" s="86"/>
      <c r="J781" s="3"/>
      <c r="K781" s="6"/>
      <c r="L781" s="7"/>
      <c r="M781" s="8"/>
      <c r="N781" s="8"/>
      <c r="O781" s="9"/>
      <c r="P781" s="87"/>
      <c r="Q781" s="98">
        <f t="shared" si="225"/>
        <v>0</v>
      </c>
      <c r="R781" s="84"/>
      <c r="S781" s="84"/>
      <c r="T781" s="84"/>
      <c r="U781" s="84"/>
      <c r="V781" s="84"/>
      <c r="W781" s="89"/>
      <c r="X781" s="89"/>
      <c r="Y781" s="89">
        <f t="shared" si="227"/>
        <v>0</v>
      </c>
      <c r="Z781" s="8"/>
      <c r="AA781" s="10"/>
      <c r="AB781" s="10"/>
      <c r="AC781" s="11" t="str">
        <f t="shared" si="224"/>
        <v>-</v>
      </c>
      <c r="AD781" s="5"/>
      <c r="AE781" s="5"/>
      <c r="AF781" s="5"/>
      <c r="AG781" s="12"/>
    </row>
    <row r="782" spans="1:33" ht="18" hidden="1" customHeight="1">
      <c r="A782" s="4" t="s">
        <v>249</v>
      </c>
      <c r="B782" s="4" t="s">
        <v>294</v>
      </c>
      <c r="C782" s="3">
        <v>4</v>
      </c>
      <c r="D782" s="79"/>
      <c r="E782" s="79"/>
      <c r="F782" s="80"/>
      <c r="G782" s="80"/>
      <c r="H782" s="86"/>
      <c r="I782" s="86"/>
      <c r="J782" s="3"/>
      <c r="K782" s="6"/>
      <c r="L782" s="7"/>
      <c r="M782" s="8"/>
      <c r="N782" s="8"/>
      <c r="O782" s="9"/>
      <c r="P782" s="87"/>
      <c r="Q782" s="98">
        <f t="shared" si="225"/>
        <v>0</v>
      </c>
      <c r="R782" s="84"/>
      <c r="S782" s="84"/>
      <c r="T782" s="84"/>
      <c r="U782" s="84"/>
      <c r="V782" s="84"/>
      <c r="W782" s="89"/>
      <c r="X782" s="89"/>
      <c r="Y782" s="89">
        <f t="shared" si="227"/>
        <v>0</v>
      </c>
      <c r="Z782" s="8"/>
      <c r="AA782" s="10"/>
      <c r="AB782" s="10"/>
      <c r="AC782" s="11" t="str">
        <f t="shared" si="224"/>
        <v>-</v>
      </c>
      <c r="AD782" s="5"/>
      <c r="AE782" s="5"/>
      <c r="AF782" s="5"/>
      <c r="AG782" s="12"/>
    </row>
    <row r="783" spans="1:33" ht="18" hidden="1" customHeight="1">
      <c r="A783" s="4" t="s">
        <v>249</v>
      </c>
      <c r="B783" s="4" t="s">
        <v>294</v>
      </c>
      <c r="C783" s="3">
        <v>5</v>
      </c>
      <c r="D783" s="79"/>
      <c r="E783" s="79"/>
      <c r="F783" s="80"/>
      <c r="G783" s="80"/>
      <c r="H783" s="86"/>
      <c r="I783" s="86"/>
      <c r="J783" s="3"/>
      <c r="K783" s="6"/>
      <c r="L783" s="7"/>
      <c r="M783" s="8"/>
      <c r="N783" s="8"/>
      <c r="O783" s="9"/>
      <c r="P783" s="87"/>
      <c r="Q783" s="98">
        <f t="shared" si="225"/>
        <v>0</v>
      </c>
      <c r="R783" s="84"/>
      <c r="S783" s="84"/>
      <c r="T783" s="84"/>
      <c r="U783" s="84"/>
      <c r="V783" s="84"/>
      <c r="W783" s="89"/>
      <c r="X783" s="89"/>
      <c r="Y783" s="89">
        <f t="shared" si="227"/>
        <v>0</v>
      </c>
      <c r="Z783" s="8"/>
      <c r="AA783" s="10"/>
      <c r="AB783" s="10"/>
      <c r="AC783" s="11" t="str">
        <f t="shared" si="224"/>
        <v>-</v>
      </c>
      <c r="AD783" s="5"/>
      <c r="AE783" s="5"/>
      <c r="AF783" s="5"/>
      <c r="AG783" s="12"/>
    </row>
    <row r="784" spans="1:33" ht="18" customHeight="1">
      <c r="A784" s="57" t="s">
        <v>249</v>
      </c>
      <c r="B784" s="57" t="s">
        <v>295</v>
      </c>
      <c r="C784" s="251">
        <v>3</v>
      </c>
      <c r="D784" s="79"/>
      <c r="E784" s="79"/>
      <c r="F784" s="80"/>
      <c r="G784" s="80"/>
      <c r="H784" s="81"/>
      <c r="I784" s="82"/>
      <c r="J784" s="55" t="s">
        <v>20</v>
      </c>
      <c r="K784" s="59" t="s">
        <v>21</v>
      </c>
      <c r="L784" s="60"/>
      <c r="M784" s="56">
        <v>45838</v>
      </c>
      <c r="N784" s="68"/>
      <c r="O784" s="68"/>
      <c r="P784" s="98">
        <v>8</v>
      </c>
      <c r="Q784" s="98">
        <f t="shared" si="225"/>
        <v>8</v>
      </c>
      <c r="R784" s="84">
        <v>8</v>
      </c>
      <c r="S784" s="84">
        <f t="shared" ref="S784:S785" si="228">P784-R784</f>
        <v>0</v>
      </c>
      <c r="T784" s="84">
        <f>R784</f>
        <v>8</v>
      </c>
      <c r="U784" s="84">
        <v>0</v>
      </c>
      <c r="V784" s="84">
        <v>0</v>
      </c>
      <c r="W784" s="85">
        <v>203</v>
      </c>
      <c r="X784" s="85">
        <v>9</v>
      </c>
      <c r="Y784" s="85">
        <f t="shared" si="227"/>
        <v>212</v>
      </c>
      <c r="Z784" s="56">
        <v>45972</v>
      </c>
      <c r="AA784" s="258">
        <v>0.375</v>
      </c>
      <c r="AB784" s="258">
        <v>0.66666666666666663</v>
      </c>
      <c r="AC784" s="11" t="str">
        <f t="shared" si="224"/>
        <v>인천-영종</v>
      </c>
      <c r="AD784" s="72" t="s">
        <v>332</v>
      </c>
      <c r="AE784" s="72" t="s">
        <v>343</v>
      </c>
      <c r="AF784" s="58" t="s">
        <v>421</v>
      </c>
      <c r="AG784" s="71" t="s">
        <v>309</v>
      </c>
    </row>
    <row r="785" spans="1:33" ht="18" customHeight="1">
      <c r="A785" s="57" t="s">
        <v>249</v>
      </c>
      <c r="B785" s="57" t="s">
        <v>295</v>
      </c>
      <c r="C785" s="251">
        <v>4</v>
      </c>
      <c r="D785" s="79">
        <v>9</v>
      </c>
      <c r="E785" s="79">
        <v>1</v>
      </c>
      <c r="F785" s="80">
        <v>8</v>
      </c>
      <c r="G785" s="80">
        <v>1</v>
      </c>
      <c r="H785" s="86"/>
      <c r="I785" s="86"/>
      <c r="J785" s="55" t="s">
        <v>42</v>
      </c>
      <c r="K785" s="59">
        <v>1</v>
      </c>
      <c r="L785" s="60">
        <v>1</v>
      </c>
      <c r="M785" s="56">
        <v>45713</v>
      </c>
      <c r="N785" s="68"/>
      <c r="O785" s="68">
        <v>45834</v>
      </c>
      <c r="P785" s="98">
        <v>8</v>
      </c>
      <c r="Q785" s="98">
        <f t="shared" si="225"/>
        <v>8</v>
      </c>
      <c r="R785" s="84">
        <v>1</v>
      </c>
      <c r="S785" s="84">
        <f t="shared" si="228"/>
        <v>7</v>
      </c>
      <c r="T785" s="84">
        <f>R785</f>
        <v>1</v>
      </c>
      <c r="U785" s="84">
        <v>0</v>
      </c>
      <c r="V785" s="84">
        <f>S785</f>
        <v>7</v>
      </c>
      <c r="W785" s="89">
        <v>217</v>
      </c>
      <c r="X785" s="89">
        <v>8</v>
      </c>
      <c r="Y785" s="89">
        <f t="shared" si="227"/>
        <v>225</v>
      </c>
      <c r="Z785" s="56">
        <v>45971</v>
      </c>
      <c r="AA785" s="259">
        <v>0.375</v>
      </c>
      <c r="AB785" s="259">
        <v>0.63888888888888895</v>
      </c>
      <c r="AC785" s="11" t="str">
        <f t="shared" si="224"/>
        <v>인천-인천</v>
      </c>
      <c r="AD785" s="72" t="s">
        <v>311</v>
      </c>
      <c r="AE785" s="72" t="s">
        <v>311</v>
      </c>
      <c r="AF785" s="58" t="s">
        <v>363</v>
      </c>
      <c r="AG785" s="71" t="s">
        <v>309</v>
      </c>
    </row>
    <row r="786" spans="1:33" ht="18" hidden="1" customHeight="1">
      <c r="A786" s="4" t="s">
        <v>249</v>
      </c>
      <c r="B786" s="4" t="s">
        <v>295</v>
      </c>
      <c r="C786" s="3">
        <v>5</v>
      </c>
      <c r="D786" s="79"/>
      <c r="E786" s="79"/>
      <c r="F786" s="80"/>
      <c r="G786" s="80"/>
      <c r="H786" s="86"/>
      <c r="I786" s="86"/>
      <c r="J786" s="3"/>
      <c r="K786" s="6"/>
      <c r="L786" s="7"/>
      <c r="M786" s="13"/>
      <c r="N786" s="13"/>
      <c r="O786" s="14"/>
      <c r="P786" s="87"/>
      <c r="Q786" s="98">
        <f t="shared" si="225"/>
        <v>0</v>
      </c>
      <c r="R786" s="84"/>
      <c r="S786" s="84"/>
      <c r="T786" s="84"/>
      <c r="U786" s="84"/>
      <c r="V786" s="84"/>
      <c r="W786" s="89"/>
      <c r="X786" s="89"/>
      <c r="Y786" s="89">
        <f t="shared" si="227"/>
        <v>0</v>
      </c>
      <c r="Z786" s="8"/>
      <c r="AA786" s="10"/>
      <c r="AB786" s="10"/>
      <c r="AC786" s="11" t="str">
        <f t="shared" si="224"/>
        <v>-</v>
      </c>
      <c r="AD786" s="5"/>
      <c r="AE786" s="5"/>
      <c r="AF786" s="5"/>
      <c r="AG786" s="12"/>
    </row>
    <row r="787" spans="1:33" ht="18" hidden="1" customHeight="1">
      <c r="A787" s="4" t="s">
        <v>249</v>
      </c>
      <c r="B787" s="4" t="s">
        <v>296</v>
      </c>
      <c r="C787" s="3">
        <v>3</v>
      </c>
      <c r="D787" s="79"/>
      <c r="E787" s="79"/>
      <c r="F787" s="80"/>
      <c r="G787" s="80"/>
      <c r="H787" s="86"/>
      <c r="I787" s="86"/>
      <c r="J787" s="3"/>
      <c r="K787" s="6"/>
      <c r="L787" s="7"/>
      <c r="M787" s="8"/>
      <c r="N787" s="8"/>
      <c r="O787" s="9"/>
      <c r="P787" s="87"/>
      <c r="Q787" s="98">
        <f t="shared" si="225"/>
        <v>0</v>
      </c>
      <c r="R787" s="84"/>
      <c r="S787" s="84"/>
      <c r="T787" s="84"/>
      <c r="U787" s="84"/>
      <c r="V787" s="84"/>
      <c r="W787" s="89"/>
      <c r="X787" s="89"/>
      <c r="Y787" s="89">
        <f t="shared" si="227"/>
        <v>0</v>
      </c>
      <c r="Z787" s="8"/>
      <c r="AA787" s="10"/>
      <c r="AB787" s="10"/>
      <c r="AC787" s="11" t="str">
        <f t="shared" si="224"/>
        <v>-</v>
      </c>
      <c r="AD787" s="5"/>
      <c r="AE787" s="5"/>
      <c r="AF787" s="5"/>
      <c r="AG787" s="12"/>
    </row>
    <row r="788" spans="1:33" ht="18" hidden="1" customHeight="1">
      <c r="A788" s="57" t="s">
        <v>249</v>
      </c>
      <c r="B788" s="57" t="s">
        <v>296</v>
      </c>
      <c r="C788" s="55">
        <v>4</v>
      </c>
      <c r="D788" s="79">
        <v>5</v>
      </c>
      <c r="E788" s="79">
        <v>1</v>
      </c>
      <c r="F788" s="80">
        <v>5</v>
      </c>
      <c r="G788" s="80">
        <v>1</v>
      </c>
      <c r="H788" s="86"/>
      <c r="I788" s="86"/>
      <c r="J788" s="55" t="s">
        <v>20</v>
      </c>
      <c r="K788" s="59">
        <v>1</v>
      </c>
      <c r="L788" s="60"/>
      <c r="M788" s="56">
        <v>45673</v>
      </c>
      <c r="N788" s="56"/>
      <c r="O788" s="56"/>
      <c r="P788" s="98">
        <v>5</v>
      </c>
      <c r="Q788" s="98">
        <f t="shared" si="225"/>
        <v>1</v>
      </c>
      <c r="R788" s="84">
        <v>1</v>
      </c>
      <c r="S788" s="84"/>
      <c r="T788" s="84">
        <f>R788</f>
        <v>1</v>
      </c>
      <c r="U788" s="84">
        <v>0</v>
      </c>
      <c r="V788" s="84">
        <v>0</v>
      </c>
      <c r="W788" s="89">
        <v>130</v>
      </c>
      <c r="X788" s="89">
        <v>6</v>
      </c>
      <c r="Y788" s="89">
        <f t="shared" si="227"/>
        <v>136</v>
      </c>
      <c r="Z788" s="56">
        <v>45772</v>
      </c>
      <c r="AA788" s="61">
        <v>0.375</v>
      </c>
      <c r="AB788" s="61">
        <v>0.66666666666666663</v>
      </c>
      <c r="AC788" s="11" t="str">
        <f t="shared" si="224"/>
        <v>인천-인천</v>
      </c>
      <c r="AD788" s="58" t="s">
        <v>311</v>
      </c>
      <c r="AE788" s="58" t="s">
        <v>311</v>
      </c>
      <c r="AF788" s="58" t="s">
        <v>365</v>
      </c>
      <c r="AG788" s="204" t="s">
        <v>309</v>
      </c>
    </row>
    <row r="789" spans="1:33" ht="18" hidden="1" customHeight="1">
      <c r="A789" s="18" t="s">
        <v>249</v>
      </c>
      <c r="B789" s="34" t="s">
        <v>296</v>
      </c>
      <c r="C789" s="19">
        <v>5</v>
      </c>
      <c r="D789" s="90"/>
      <c r="E789" s="90"/>
      <c r="F789" s="91"/>
      <c r="G789" s="91"/>
      <c r="H789" s="92">
        <v>6</v>
      </c>
      <c r="I789" s="92">
        <v>1</v>
      </c>
      <c r="J789" s="19" t="s">
        <v>30</v>
      </c>
      <c r="K789" s="21">
        <v>2</v>
      </c>
      <c r="L789" s="22"/>
      <c r="M789" s="23">
        <v>45735</v>
      </c>
      <c r="N789" s="23">
        <v>45842</v>
      </c>
      <c r="O789" s="23"/>
      <c r="P789" s="93">
        <v>6</v>
      </c>
      <c r="Q789" s="98">
        <f t="shared" si="225"/>
        <v>0</v>
      </c>
      <c r="R789" s="88"/>
      <c r="S789" s="88"/>
      <c r="T789" s="88"/>
      <c r="U789" s="88"/>
      <c r="V789" s="88"/>
      <c r="W789" s="94">
        <v>155</v>
      </c>
      <c r="X789" s="94">
        <v>7</v>
      </c>
      <c r="Y789" s="94">
        <v>162</v>
      </c>
      <c r="Z789" s="23">
        <v>45952</v>
      </c>
      <c r="AA789" s="24">
        <v>0.35416666666666669</v>
      </c>
      <c r="AB789" s="24">
        <v>0.6875</v>
      </c>
      <c r="AC789" s="35" t="s">
        <v>318</v>
      </c>
      <c r="AD789" s="20" t="s">
        <v>332</v>
      </c>
      <c r="AE789" s="20" t="s">
        <v>384</v>
      </c>
      <c r="AF789" s="20" t="s">
        <v>422</v>
      </c>
      <c r="AG789" s="26" t="s">
        <v>381</v>
      </c>
    </row>
    <row r="790" spans="1:33" ht="18" hidden="1" customHeight="1">
      <c r="A790" s="57" t="s">
        <v>249</v>
      </c>
      <c r="B790" s="57" t="s">
        <v>297</v>
      </c>
      <c r="C790" s="55">
        <v>3</v>
      </c>
      <c r="D790" s="79"/>
      <c r="E790" s="79"/>
      <c r="F790" s="80">
        <v>4</v>
      </c>
      <c r="G790" s="80">
        <v>1</v>
      </c>
      <c r="H790" s="86"/>
      <c r="I790" s="86"/>
      <c r="J790" s="55" t="s">
        <v>20</v>
      </c>
      <c r="K790" s="59">
        <v>2</v>
      </c>
      <c r="L790" s="60"/>
      <c r="M790" s="56">
        <v>45733</v>
      </c>
      <c r="N790" s="56"/>
      <c r="O790" s="56"/>
      <c r="P790" s="98">
        <v>4</v>
      </c>
      <c r="Q790" s="98">
        <f t="shared" si="225"/>
        <v>1</v>
      </c>
      <c r="R790" s="84">
        <v>1</v>
      </c>
      <c r="S790" s="84"/>
      <c r="T790" s="84">
        <f t="shared" ref="T790:T791" si="229">R790</f>
        <v>1</v>
      </c>
      <c r="U790" s="84">
        <v>0</v>
      </c>
      <c r="V790" s="84">
        <v>0</v>
      </c>
      <c r="W790" s="89">
        <v>91</v>
      </c>
      <c r="X790" s="102">
        <v>4</v>
      </c>
      <c r="Y790" s="89">
        <v>96</v>
      </c>
      <c r="Z790" s="56">
        <v>45848</v>
      </c>
      <c r="AA790" s="61">
        <v>0.35416666666666669</v>
      </c>
      <c r="AB790" s="61">
        <v>0.61111111111111105</v>
      </c>
      <c r="AC790" s="11" t="str">
        <f>CONCATENATE(AD790,"-",AE790)</f>
        <v>인천-영종</v>
      </c>
      <c r="AD790" s="58" t="s">
        <v>332</v>
      </c>
      <c r="AE790" s="58" t="s">
        <v>343</v>
      </c>
      <c r="AF790" s="58" t="s">
        <v>366</v>
      </c>
      <c r="AG790" s="204" t="s">
        <v>309</v>
      </c>
    </row>
    <row r="791" spans="1:33" ht="18" hidden="1" customHeight="1">
      <c r="A791" s="57" t="s">
        <v>249</v>
      </c>
      <c r="B791" s="57" t="s">
        <v>297</v>
      </c>
      <c r="C791" s="55">
        <v>4</v>
      </c>
      <c r="D791" s="79">
        <v>3</v>
      </c>
      <c r="E791" s="79">
        <v>1</v>
      </c>
      <c r="F791" s="80">
        <v>3</v>
      </c>
      <c r="G791" s="80">
        <v>1</v>
      </c>
      <c r="H791" s="86"/>
      <c r="I791" s="86"/>
      <c r="J791" s="55" t="s">
        <v>20</v>
      </c>
      <c r="K791" s="59">
        <v>1</v>
      </c>
      <c r="L791" s="60"/>
      <c r="M791" s="56">
        <v>45706</v>
      </c>
      <c r="N791" s="56"/>
      <c r="O791" s="56"/>
      <c r="P791" s="98">
        <v>3</v>
      </c>
      <c r="Q791" s="98">
        <f t="shared" si="225"/>
        <v>1</v>
      </c>
      <c r="R791" s="84">
        <v>1</v>
      </c>
      <c r="S791" s="84"/>
      <c r="T791" s="84">
        <f t="shared" si="229"/>
        <v>1</v>
      </c>
      <c r="U791" s="84">
        <v>0</v>
      </c>
      <c r="V791" s="84">
        <v>0</v>
      </c>
      <c r="W791" s="89">
        <v>74</v>
      </c>
      <c r="X791" s="89">
        <v>3</v>
      </c>
      <c r="Y791" s="89">
        <f>SUM(W791:X791)</f>
        <v>77</v>
      </c>
      <c r="Z791" s="56">
        <v>45764</v>
      </c>
      <c r="AA791" s="61">
        <v>0.3611111111111111</v>
      </c>
      <c r="AB791" s="61">
        <v>0.66666666666666663</v>
      </c>
      <c r="AC791" s="11" t="str">
        <f>CONCATENATE(AD791,"-",AE791)</f>
        <v>인천-강화</v>
      </c>
      <c r="AD791" s="58" t="s">
        <v>311</v>
      </c>
      <c r="AE791" s="58" t="s">
        <v>22</v>
      </c>
      <c r="AF791" s="58" t="s">
        <v>355</v>
      </c>
      <c r="AG791" s="204" t="s">
        <v>314</v>
      </c>
    </row>
    <row r="792" spans="1:33" ht="18" customHeight="1">
      <c r="A792" s="57" t="s">
        <v>249</v>
      </c>
      <c r="B792" s="57" t="s">
        <v>297</v>
      </c>
      <c r="C792" s="251">
        <v>5</v>
      </c>
      <c r="D792" s="79"/>
      <c r="E792" s="79"/>
      <c r="F792" s="80"/>
      <c r="G792" s="80"/>
      <c r="H792" s="86">
        <v>4</v>
      </c>
      <c r="I792" s="86">
        <v>1</v>
      </c>
      <c r="J792" s="55" t="s">
        <v>20</v>
      </c>
      <c r="K792" s="59">
        <v>2</v>
      </c>
      <c r="L792" s="60"/>
      <c r="M792" s="56">
        <v>45733</v>
      </c>
      <c r="N792" s="56"/>
      <c r="O792" s="56"/>
      <c r="P792" s="98">
        <v>4</v>
      </c>
      <c r="Q792" s="98">
        <f t="shared" si="225"/>
        <v>2</v>
      </c>
      <c r="R792" s="84">
        <v>1</v>
      </c>
      <c r="S792" s="95">
        <v>1</v>
      </c>
      <c r="T792" s="84">
        <v>0</v>
      </c>
      <c r="U792" s="84">
        <f>R792</f>
        <v>1</v>
      </c>
      <c r="V792" s="84">
        <f>S792</f>
        <v>1</v>
      </c>
      <c r="W792" s="89">
        <v>87</v>
      </c>
      <c r="X792" s="89">
        <v>4</v>
      </c>
      <c r="Y792" s="89">
        <v>91</v>
      </c>
      <c r="Z792" s="56">
        <v>45926</v>
      </c>
      <c r="AA792" s="259">
        <v>0.33333333333333331</v>
      </c>
      <c r="AB792" s="259">
        <v>0.6875</v>
      </c>
      <c r="AC792" s="31" t="s">
        <v>318</v>
      </c>
      <c r="AD792" s="72" t="s">
        <v>332</v>
      </c>
      <c r="AE792" s="72" t="s">
        <v>326</v>
      </c>
      <c r="AF792" s="58" t="s">
        <v>327</v>
      </c>
      <c r="AG792" s="71" t="s">
        <v>328</v>
      </c>
    </row>
    <row r="793" spans="1:33" ht="18" hidden="1" customHeight="1">
      <c r="A793" s="4" t="s">
        <v>249</v>
      </c>
      <c r="B793" s="4" t="s">
        <v>298</v>
      </c>
      <c r="C793" s="3">
        <v>3</v>
      </c>
      <c r="D793" s="79"/>
      <c r="E793" s="79"/>
      <c r="F793" s="80"/>
      <c r="G793" s="80"/>
      <c r="H793" s="86"/>
      <c r="I793" s="86"/>
      <c r="J793" s="3"/>
      <c r="K793" s="6"/>
      <c r="L793" s="7"/>
      <c r="M793" s="13"/>
      <c r="N793" s="13"/>
      <c r="O793" s="14"/>
      <c r="P793" s="87"/>
      <c r="Q793" s="98">
        <f t="shared" si="225"/>
        <v>0</v>
      </c>
      <c r="R793" s="84"/>
      <c r="S793" s="84"/>
      <c r="T793" s="84"/>
      <c r="U793" s="84"/>
      <c r="V793" s="84"/>
      <c r="W793" s="89"/>
      <c r="X793" s="89"/>
      <c r="Y793" s="89">
        <f>SUM(W793:X793)</f>
        <v>0</v>
      </c>
      <c r="Z793" s="8"/>
      <c r="AA793" s="10"/>
      <c r="AB793" s="10"/>
      <c r="AC793" s="11" t="str">
        <f>CONCATENATE(AD793,"-",AE793)</f>
        <v>-</v>
      </c>
      <c r="AD793" s="5"/>
      <c r="AE793" s="5"/>
      <c r="AF793" s="5"/>
      <c r="AG793" s="12"/>
    </row>
    <row r="794" spans="1:33" ht="18" hidden="1" customHeight="1">
      <c r="A794" s="57" t="s">
        <v>249</v>
      </c>
      <c r="B794" s="57" t="s">
        <v>298</v>
      </c>
      <c r="C794" s="55">
        <v>4</v>
      </c>
      <c r="D794" s="79">
        <v>6</v>
      </c>
      <c r="E794" s="79">
        <v>1</v>
      </c>
      <c r="F794" s="80">
        <v>6</v>
      </c>
      <c r="G794" s="80">
        <v>1</v>
      </c>
      <c r="H794" s="86"/>
      <c r="I794" s="86"/>
      <c r="J794" s="55" t="s">
        <v>20</v>
      </c>
      <c r="K794" s="59">
        <v>1</v>
      </c>
      <c r="L794" s="60"/>
      <c r="M794" s="56">
        <v>45720</v>
      </c>
      <c r="N794" s="68"/>
      <c r="O794" s="68"/>
      <c r="P794" s="98">
        <v>6</v>
      </c>
      <c r="Q794" s="98">
        <f t="shared" si="225"/>
        <v>1</v>
      </c>
      <c r="R794" s="84">
        <v>1</v>
      </c>
      <c r="S794" s="84"/>
      <c r="T794" s="84">
        <f>R794</f>
        <v>1</v>
      </c>
      <c r="U794" s="84">
        <v>0</v>
      </c>
      <c r="V794" s="84">
        <v>0</v>
      </c>
      <c r="W794" s="89">
        <v>142</v>
      </c>
      <c r="X794" s="89">
        <v>8</v>
      </c>
      <c r="Y794" s="89">
        <f>SUM(W794:X794)</f>
        <v>150</v>
      </c>
      <c r="Z794" s="56">
        <v>45797</v>
      </c>
      <c r="AA794" s="61">
        <v>0.36458333333333331</v>
      </c>
      <c r="AB794" s="61">
        <v>0.67361111111111116</v>
      </c>
      <c r="AC794" s="11" t="str">
        <f>CONCATENATE(AD794,"-",AE794)</f>
        <v>인천-강화</v>
      </c>
      <c r="AD794" s="58" t="s">
        <v>311</v>
      </c>
      <c r="AE794" s="58" t="s">
        <v>22</v>
      </c>
      <c r="AF794" s="58" t="s">
        <v>379</v>
      </c>
      <c r="AG794" s="204" t="s">
        <v>309</v>
      </c>
    </row>
    <row r="795" spans="1:33" ht="18" hidden="1" customHeight="1">
      <c r="A795" s="57" t="s">
        <v>249</v>
      </c>
      <c r="B795" s="57" t="s">
        <v>298</v>
      </c>
      <c r="C795" s="55">
        <v>5</v>
      </c>
      <c r="D795" s="79"/>
      <c r="E795" s="79"/>
      <c r="F795" s="80"/>
      <c r="G795" s="80"/>
      <c r="H795" s="86">
        <v>6</v>
      </c>
      <c r="I795" s="86">
        <v>1</v>
      </c>
      <c r="J795" s="55" t="s">
        <v>20</v>
      </c>
      <c r="K795" s="59">
        <v>2</v>
      </c>
      <c r="L795" s="60"/>
      <c r="M795" s="68">
        <v>45737</v>
      </c>
      <c r="N795" s="68"/>
      <c r="O795" s="68"/>
      <c r="P795" s="98">
        <v>6</v>
      </c>
      <c r="Q795" s="98">
        <f t="shared" si="225"/>
        <v>1</v>
      </c>
      <c r="R795" s="84">
        <v>1</v>
      </c>
      <c r="S795" s="84"/>
      <c r="T795" s="84">
        <v>0</v>
      </c>
      <c r="U795" s="84">
        <f>Q795</f>
        <v>1</v>
      </c>
      <c r="V795" s="84">
        <v>0</v>
      </c>
      <c r="W795" s="89">
        <v>140</v>
      </c>
      <c r="X795" s="89">
        <v>10</v>
      </c>
      <c r="Y795" s="89">
        <v>150</v>
      </c>
      <c r="Z795" s="56">
        <v>45832</v>
      </c>
      <c r="AA795" s="61">
        <v>0.34027777777777773</v>
      </c>
      <c r="AB795" s="61">
        <v>0.6875</v>
      </c>
      <c r="AC795" s="31" t="s">
        <v>318</v>
      </c>
      <c r="AD795" s="58" t="s">
        <v>311</v>
      </c>
      <c r="AE795" s="58" t="s">
        <v>369</v>
      </c>
      <c r="AF795" s="58" t="s">
        <v>389</v>
      </c>
      <c r="AG795" s="204" t="s">
        <v>309</v>
      </c>
    </row>
    <row r="796" spans="1:33" ht="18" hidden="1" customHeight="1">
      <c r="A796" s="4" t="s">
        <v>249</v>
      </c>
      <c r="B796" s="4" t="s">
        <v>299</v>
      </c>
      <c r="C796" s="3">
        <v>3</v>
      </c>
      <c r="D796" s="79"/>
      <c r="E796" s="79"/>
      <c r="F796" s="80"/>
      <c r="G796" s="80"/>
      <c r="H796" s="86"/>
      <c r="I796" s="86"/>
      <c r="J796" s="3"/>
      <c r="K796" s="6"/>
      <c r="L796" s="7"/>
      <c r="M796" s="13"/>
      <c r="N796" s="13"/>
      <c r="O796" s="14"/>
      <c r="P796" s="87"/>
      <c r="Q796" s="98">
        <f t="shared" si="225"/>
        <v>0</v>
      </c>
      <c r="R796" s="84"/>
      <c r="S796" s="84"/>
      <c r="T796" s="84"/>
      <c r="U796" s="84"/>
      <c r="V796" s="84"/>
      <c r="W796" s="89"/>
      <c r="X796" s="89"/>
      <c r="Y796" s="89">
        <f>SUM(W796:X796)</f>
        <v>0</v>
      </c>
      <c r="Z796" s="8"/>
      <c r="AA796" s="10"/>
      <c r="AB796" s="10"/>
      <c r="AC796" s="11" t="str">
        <f>CONCATENATE(AD796,"-",AE796)</f>
        <v>-</v>
      </c>
      <c r="AD796" s="5"/>
      <c r="AE796" s="5"/>
      <c r="AF796" s="5"/>
      <c r="AG796" s="12"/>
    </row>
    <row r="797" spans="1:33" ht="18" hidden="1" customHeight="1">
      <c r="A797" s="4" t="s">
        <v>249</v>
      </c>
      <c r="B797" s="4" t="s">
        <v>299</v>
      </c>
      <c r="C797" s="3">
        <v>4</v>
      </c>
      <c r="D797" s="79">
        <v>5</v>
      </c>
      <c r="E797" s="79">
        <v>1</v>
      </c>
      <c r="F797" s="80"/>
      <c r="G797" s="80"/>
      <c r="H797" s="86"/>
      <c r="I797" s="86"/>
      <c r="J797" s="3"/>
      <c r="K797" s="6"/>
      <c r="L797" s="7"/>
      <c r="M797" s="13"/>
      <c r="N797" s="13"/>
      <c r="O797" s="14"/>
      <c r="P797" s="87"/>
      <c r="Q797" s="98">
        <f t="shared" si="225"/>
        <v>0</v>
      </c>
      <c r="R797" s="84"/>
      <c r="S797" s="84"/>
      <c r="T797" s="84"/>
      <c r="U797" s="84"/>
      <c r="V797" s="84"/>
      <c r="W797" s="89"/>
      <c r="X797" s="89"/>
      <c r="Y797" s="89">
        <f>SUM(W797:X797)</f>
        <v>0</v>
      </c>
      <c r="Z797" s="8"/>
      <c r="AA797" s="10"/>
      <c r="AB797" s="10"/>
      <c r="AC797" s="11" t="str">
        <f>CONCATENATE(AD797,"-",AE797)</f>
        <v>-</v>
      </c>
      <c r="AD797" s="5"/>
      <c r="AE797" s="5"/>
      <c r="AF797" s="5"/>
      <c r="AG797" s="12"/>
    </row>
    <row r="798" spans="1:33" ht="18" hidden="1" customHeight="1">
      <c r="A798" s="4" t="s">
        <v>249</v>
      </c>
      <c r="B798" s="4" t="s">
        <v>299</v>
      </c>
      <c r="C798" s="3">
        <v>5</v>
      </c>
      <c r="D798" s="79"/>
      <c r="E798" s="79"/>
      <c r="F798" s="80"/>
      <c r="G798" s="80"/>
      <c r="H798" s="86"/>
      <c r="I798" s="86"/>
      <c r="J798" s="3"/>
      <c r="K798" s="6"/>
      <c r="L798" s="7"/>
      <c r="M798" s="13"/>
      <c r="N798" s="13"/>
      <c r="O798" s="14"/>
      <c r="P798" s="87"/>
      <c r="Q798" s="98">
        <f t="shared" si="225"/>
        <v>0</v>
      </c>
      <c r="R798" s="84"/>
      <c r="S798" s="84"/>
      <c r="T798" s="84"/>
      <c r="U798" s="84"/>
      <c r="V798" s="84"/>
      <c r="W798" s="89"/>
      <c r="X798" s="89"/>
      <c r="Y798" s="89">
        <f>SUM(W798:X798)</f>
        <v>0</v>
      </c>
      <c r="Z798" s="8"/>
      <c r="AA798" s="10"/>
      <c r="AB798" s="10"/>
      <c r="AC798" s="11" t="str">
        <f>CONCATENATE(AD798,"-",AE798)</f>
        <v>-</v>
      </c>
      <c r="AD798" s="5"/>
      <c r="AE798" s="5"/>
      <c r="AF798" s="5"/>
      <c r="AG798" s="12"/>
    </row>
    <row r="799" spans="1:33" ht="18" hidden="1" customHeight="1">
      <c r="A799" s="4" t="s">
        <v>249</v>
      </c>
      <c r="B799" s="4" t="s">
        <v>300</v>
      </c>
      <c r="C799" s="3">
        <v>3</v>
      </c>
      <c r="D799" s="79"/>
      <c r="E799" s="79"/>
      <c r="F799" s="80"/>
      <c r="G799" s="80"/>
      <c r="H799" s="86"/>
      <c r="I799" s="86"/>
      <c r="J799" s="3"/>
      <c r="K799" s="6"/>
      <c r="L799" s="7"/>
      <c r="M799" s="13"/>
      <c r="N799" s="13"/>
      <c r="O799" s="14"/>
      <c r="P799" s="87"/>
      <c r="Q799" s="98">
        <f t="shared" si="225"/>
        <v>0</v>
      </c>
      <c r="R799" s="84"/>
      <c r="S799" s="84"/>
      <c r="T799" s="84"/>
      <c r="U799" s="84"/>
      <c r="V799" s="84"/>
      <c r="W799" s="89"/>
      <c r="X799" s="89"/>
      <c r="Y799" s="89">
        <f>SUM(W799:X799)</f>
        <v>0</v>
      </c>
      <c r="Z799" s="8"/>
      <c r="AA799" s="10"/>
      <c r="AB799" s="10"/>
      <c r="AC799" s="11" t="str">
        <f>CONCATENATE(AD799,"-",AE799)</f>
        <v>-</v>
      </c>
      <c r="AD799" s="5"/>
      <c r="AE799" s="5"/>
      <c r="AF799" s="5"/>
      <c r="AG799" s="12"/>
    </row>
    <row r="800" spans="1:33" ht="18" customHeight="1">
      <c r="A800" s="57" t="s">
        <v>249</v>
      </c>
      <c r="B800" s="57" t="s">
        <v>300</v>
      </c>
      <c r="C800" s="251">
        <v>4</v>
      </c>
      <c r="D800" s="79"/>
      <c r="E800" s="79"/>
      <c r="F800" s="80">
        <v>11</v>
      </c>
      <c r="G800" s="80">
        <v>1</v>
      </c>
      <c r="H800" s="86"/>
      <c r="I800" s="86"/>
      <c r="J800" s="55" t="s">
        <v>20</v>
      </c>
      <c r="K800" s="59" t="s">
        <v>43</v>
      </c>
      <c r="L800" s="60"/>
      <c r="M800" s="68">
        <v>45734</v>
      </c>
      <c r="N800" s="68"/>
      <c r="O800" s="68"/>
      <c r="P800" s="98">
        <v>11</v>
      </c>
      <c r="Q800" s="98">
        <f t="shared" si="225"/>
        <v>11</v>
      </c>
      <c r="R800" s="84">
        <v>0</v>
      </c>
      <c r="S800" s="84">
        <f t="shared" ref="S800:S801" si="230">P800-R800</f>
        <v>11</v>
      </c>
      <c r="T800" s="84">
        <f>R800</f>
        <v>0</v>
      </c>
      <c r="U800" s="84">
        <v>0</v>
      </c>
      <c r="V800" s="84">
        <f>S800</f>
        <v>11</v>
      </c>
      <c r="W800" s="89">
        <v>291</v>
      </c>
      <c r="X800" s="89">
        <v>13</v>
      </c>
      <c r="Y800" s="89">
        <v>304</v>
      </c>
      <c r="Z800" s="56">
        <v>45952</v>
      </c>
      <c r="AA800" s="259">
        <v>0.3611111111111111</v>
      </c>
      <c r="AB800" s="259">
        <v>0.65277777777777779</v>
      </c>
      <c r="AC800" s="11" t="str">
        <f>CONCATENATE(AD800,"-",AE800)</f>
        <v>인천-강화</v>
      </c>
      <c r="AD800" s="72" t="s">
        <v>332</v>
      </c>
      <c r="AE800" s="72" t="s">
        <v>50</v>
      </c>
      <c r="AF800" s="58" t="s">
        <v>405</v>
      </c>
      <c r="AG800" s="71" t="s">
        <v>381</v>
      </c>
    </row>
    <row r="801" spans="1:33" ht="18" customHeight="1">
      <c r="A801" s="57" t="s">
        <v>249</v>
      </c>
      <c r="B801" s="57" t="s">
        <v>300</v>
      </c>
      <c r="C801" s="251">
        <v>5</v>
      </c>
      <c r="D801" s="79"/>
      <c r="E801" s="79"/>
      <c r="F801" s="80"/>
      <c r="G801" s="80"/>
      <c r="H801" s="86">
        <v>10</v>
      </c>
      <c r="I801" s="86">
        <v>1</v>
      </c>
      <c r="J801" s="55" t="s">
        <v>20</v>
      </c>
      <c r="K801" s="59">
        <v>2</v>
      </c>
      <c r="L801" s="60"/>
      <c r="M801" s="68">
        <v>45734</v>
      </c>
      <c r="N801" s="68"/>
      <c r="O801" s="68"/>
      <c r="P801" s="98">
        <v>10</v>
      </c>
      <c r="Q801" s="98">
        <f t="shared" si="225"/>
        <v>10</v>
      </c>
      <c r="R801" s="84">
        <v>1</v>
      </c>
      <c r="S801" s="84">
        <f t="shared" si="230"/>
        <v>9</v>
      </c>
      <c r="T801" s="84">
        <v>0</v>
      </c>
      <c r="U801" s="84">
        <f>R801</f>
        <v>1</v>
      </c>
      <c r="V801" s="84">
        <f>S801</f>
        <v>9</v>
      </c>
      <c r="W801" s="89">
        <v>257</v>
      </c>
      <c r="X801" s="89">
        <v>12</v>
      </c>
      <c r="Y801" s="89">
        <v>269</v>
      </c>
      <c r="Z801" s="56">
        <v>45947</v>
      </c>
      <c r="AA801" s="259">
        <v>0.375</v>
      </c>
      <c r="AB801" s="259">
        <v>0.64583333333333337</v>
      </c>
      <c r="AC801" s="31" t="s">
        <v>318</v>
      </c>
      <c r="AD801" s="72" t="s">
        <v>332</v>
      </c>
      <c r="AE801" s="72" t="s">
        <v>373</v>
      </c>
      <c r="AF801" s="58" t="s">
        <v>368</v>
      </c>
      <c r="AG801" s="71" t="s">
        <v>328</v>
      </c>
    </row>
    <row r="802" spans="1:33" ht="18" hidden="1" customHeight="1">
      <c r="A802" s="4" t="s">
        <v>249</v>
      </c>
      <c r="B802" s="4" t="s">
        <v>301</v>
      </c>
      <c r="C802" s="3">
        <v>3</v>
      </c>
      <c r="D802" s="79"/>
      <c r="E802" s="79"/>
      <c r="F802" s="80"/>
      <c r="G802" s="80"/>
      <c r="H802" s="86"/>
      <c r="I802" s="86"/>
      <c r="J802" s="3"/>
      <c r="K802" s="6"/>
      <c r="L802" s="7"/>
      <c r="M802" s="13"/>
      <c r="N802" s="13"/>
      <c r="O802" s="14"/>
      <c r="P802" s="87"/>
      <c r="Q802" s="98">
        <f t="shared" si="225"/>
        <v>0</v>
      </c>
      <c r="R802" s="84"/>
      <c r="S802" s="84"/>
      <c r="T802" s="84"/>
      <c r="U802" s="84"/>
      <c r="V802" s="84"/>
      <c r="W802" s="89"/>
      <c r="X802" s="89"/>
      <c r="Y802" s="89">
        <f t="shared" ref="Y802:Y811" si="231">SUM(W802:X802)</f>
        <v>0</v>
      </c>
      <c r="Z802" s="8"/>
      <c r="AA802" s="10"/>
      <c r="AB802" s="10"/>
      <c r="AC802" s="11" t="str">
        <f t="shared" ref="AC802:AC811" si="232">CONCATENATE(AD802,"-",AE802)</f>
        <v>-</v>
      </c>
      <c r="AD802" s="5"/>
      <c r="AE802" s="5"/>
      <c r="AF802" s="5"/>
      <c r="AG802" s="12"/>
    </row>
    <row r="803" spans="1:33" s="15" customFormat="1" ht="18" hidden="1" customHeight="1">
      <c r="A803" s="18" t="s">
        <v>249</v>
      </c>
      <c r="B803" s="18" t="s">
        <v>301</v>
      </c>
      <c r="C803" s="19">
        <v>4</v>
      </c>
      <c r="D803" s="90">
        <v>11</v>
      </c>
      <c r="E803" s="90">
        <v>1</v>
      </c>
      <c r="F803" s="91">
        <v>6</v>
      </c>
      <c r="G803" s="91">
        <v>0</v>
      </c>
      <c r="H803" s="92"/>
      <c r="I803" s="92"/>
      <c r="J803" s="19" t="s">
        <v>30</v>
      </c>
      <c r="K803" s="21">
        <v>1</v>
      </c>
      <c r="L803" s="22"/>
      <c r="M803" s="23">
        <v>45715</v>
      </c>
      <c r="N803" s="23">
        <v>45758</v>
      </c>
      <c r="O803" s="32"/>
      <c r="P803" s="93">
        <v>6</v>
      </c>
      <c r="Q803" s="98">
        <f t="shared" si="225"/>
        <v>0</v>
      </c>
      <c r="R803" s="88"/>
      <c r="S803" s="88"/>
      <c r="T803" s="84"/>
      <c r="U803" s="88"/>
      <c r="V803" s="88"/>
      <c r="W803" s="94">
        <v>155</v>
      </c>
      <c r="X803" s="94">
        <v>7</v>
      </c>
      <c r="Y803" s="94">
        <f t="shared" si="231"/>
        <v>162</v>
      </c>
      <c r="Z803" s="23">
        <v>45797</v>
      </c>
      <c r="AA803" s="24">
        <v>0.35416666666666669</v>
      </c>
      <c r="AB803" s="24">
        <v>0.64583333333333337</v>
      </c>
      <c r="AC803" s="25" t="str">
        <f t="shared" si="232"/>
        <v>인천-강화</v>
      </c>
      <c r="AD803" s="20" t="s">
        <v>311</v>
      </c>
      <c r="AE803" s="20" t="s">
        <v>22</v>
      </c>
      <c r="AF803" s="20" t="s">
        <v>355</v>
      </c>
      <c r="AG803" s="26" t="s">
        <v>314</v>
      </c>
    </row>
    <row r="804" spans="1:33" s="15" customFormat="1" ht="18" hidden="1" customHeight="1">
      <c r="A804" s="18" t="s">
        <v>249</v>
      </c>
      <c r="B804" s="18" t="s">
        <v>301</v>
      </c>
      <c r="C804" s="19">
        <v>4</v>
      </c>
      <c r="D804" s="90"/>
      <c r="E804" s="90"/>
      <c r="F804" s="91">
        <v>5</v>
      </c>
      <c r="G804" s="91">
        <v>0</v>
      </c>
      <c r="H804" s="92"/>
      <c r="I804" s="92"/>
      <c r="J804" s="19" t="s">
        <v>30</v>
      </c>
      <c r="K804" s="21">
        <v>1</v>
      </c>
      <c r="L804" s="22"/>
      <c r="M804" s="23">
        <v>45715</v>
      </c>
      <c r="N804" s="23">
        <v>45758</v>
      </c>
      <c r="O804" s="32"/>
      <c r="P804" s="93">
        <v>5</v>
      </c>
      <c r="Q804" s="98">
        <f t="shared" si="225"/>
        <v>0</v>
      </c>
      <c r="R804" s="88"/>
      <c r="S804" s="88"/>
      <c r="T804" s="84"/>
      <c r="U804" s="88"/>
      <c r="V804" s="88"/>
      <c r="W804" s="94">
        <v>155</v>
      </c>
      <c r="X804" s="94">
        <v>6</v>
      </c>
      <c r="Y804" s="94">
        <f t="shared" si="231"/>
        <v>161</v>
      </c>
      <c r="Z804" s="23">
        <v>45798</v>
      </c>
      <c r="AA804" s="24">
        <v>0.35416666666666669</v>
      </c>
      <c r="AB804" s="24">
        <v>0.64583333333333337</v>
      </c>
      <c r="AC804" s="25" t="str">
        <f t="shared" si="232"/>
        <v>인천-강화</v>
      </c>
      <c r="AD804" s="20" t="s">
        <v>311</v>
      </c>
      <c r="AE804" s="20" t="s">
        <v>22</v>
      </c>
      <c r="AF804" s="20" t="s">
        <v>355</v>
      </c>
      <c r="AG804" s="26" t="s">
        <v>314</v>
      </c>
    </row>
    <row r="805" spans="1:33" ht="18" hidden="1" customHeight="1">
      <c r="A805" s="4" t="s">
        <v>249</v>
      </c>
      <c r="B805" s="4" t="s">
        <v>301</v>
      </c>
      <c r="C805" s="3">
        <v>5</v>
      </c>
      <c r="D805" s="79"/>
      <c r="E805" s="79"/>
      <c r="F805" s="80"/>
      <c r="G805" s="80"/>
      <c r="H805" s="86"/>
      <c r="I805" s="86"/>
      <c r="J805" s="3"/>
      <c r="K805" s="6"/>
      <c r="L805" s="7"/>
      <c r="M805" s="13"/>
      <c r="N805" s="13"/>
      <c r="O805" s="14"/>
      <c r="P805" s="87"/>
      <c r="Q805" s="98">
        <f t="shared" si="225"/>
        <v>0</v>
      </c>
      <c r="R805" s="84"/>
      <c r="S805" s="84"/>
      <c r="T805" s="84"/>
      <c r="U805" s="84"/>
      <c r="V805" s="84"/>
      <c r="W805" s="89"/>
      <c r="X805" s="89"/>
      <c r="Y805" s="89">
        <f t="shared" si="231"/>
        <v>0</v>
      </c>
      <c r="Z805" s="8"/>
      <c r="AA805" s="10"/>
      <c r="AB805" s="10"/>
      <c r="AC805" s="25" t="str">
        <f t="shared" si="232"/>
        <v>-</v>
      </c>
      <c r="AD805" s="5"/>
      <c r="AE805" s="5"/>
      <c r="AF805" s="5"/>
      <c r="AG805" s="12"/>
    </row>
    <row r="806" spans="1:33" ht="18" hidden="1" customHeight="1">
      <c r="A806" s="137" t="s">
        <v>249</v>
      </c>
      <c r="B806" s="137" t="s">
        <v>302</v>
      </c>
      <c r="C806" s="118">
        <v>3</v>
      </c>
      <c r="D806" s="138"/>
      <c r="E806" s="138"/>
      <c r="F806" s="139"/>
      <c r="G806" s="139"/>
      <c r="H806" s="140"/>
      <c r="I806" s="140"/>
      <c r="J806" s="118"/>
      <c r="K806" s="119"/>
      <c r="L806" s="120"/>
      <c r="M806" s="121"/>
      <c r="N806" s="121"/>
      <c r="O806" s="141"/>
      <c r="P806" s="115"/>
      <c r="Q806" s="142">
        <f t="shared" si="225"/>
        <v>0</v>
      </c>
      <c r="R806" s="116"/>
      <c r="S806" s="116"/>
      <c r="T806" s="116"/>
      <c r="U806" s="116"/>
      <c r="V806" s="116"/>
      <c r="W806" s="117"/>
      <c r="X806" s="117"/>
      <c r="Y806" s="117">
        <f t="shared" si="231"/>
        <v>0</v>
      </c>
      <c r="Z806" s="121"/>
      <c r="AA806" s="197"/>
      <c r="AB806" s="197"/>
      <c r="AC806" s="198" t="str">
        <f t="shared" si="232"/>
        <v>-</v>
      </c>
      <c r="AD806" s="5"/>
      <c r="AE806" s="5"/>
      <c r="AF806" s="5"/>
      <c r="AG806" s="12"/>
    </row>
    <row r="807" spans="1:33" s="15" customFormat="1" ht="18" customHeight="1">
      <c r="A807" s="218" t="s">
        <v>249</v>
      </c>
      <c r="B807" s="218" t="s">
        <v>302</v>
      </c>
      <c r="C807" s="252">
        <v>4</v>
      </c>
      <c r="D807" s="143">
        <v>13</v>
      </c>
      <c r="E807" s="143">
        <v>1</v>
      </c>
      <c r="F807" s="144"/>
      <c r="G807" s="144"/>
      <c r="H807" s="145"/>
      <c r="I807" s="145"/>
      <c r="J807" s="219" t="s">
        <v>42</v>
      </c>
      <c r="K807" s="66">
        <v>1</v>
      </c>
      <c r="L807" s="67">
        <v>1</v>
      </c>
      <c r="M807" s="65">
        <v>45705</v>
      </c>
      <c r="N807" s="65"/>
      <c r="O807" s="65">
        <v>45817</v>
      </c>
      <c r="P807" s="146">
        <v>3</v>
      </c>
      <c r="Q807" s="146">
        <f t="shared" si="225"/>
        <v>3</v>
      </c>
      <c r="R807" s="147">
        <v>1</v>
      </c>
      <c r="S807" s="122">
        <f t="shared" ref="S807:S812" si="233">P807-R807</f>
        <v>2</v>
      </c>
      <c r="T807" s="84">
        <f t="shared" ref="T807:T811" si="234">R807</f>
        <v>1</v>
      </c>
      <c r="U807" s="84">
        <v>0</v>
      </c>
      <c r="V807" s="84">
        <f t="shared" ref="V807:V811" si="235">S807</f>
        <v>2</v>
      </c>
      <c r="W807" s="148">
        <v>77</v>
      </c>
      <c r="X807" s="148">
        <v>4</v>
      </c>
      <c r="Y807" s="148">
        <f t="shared" si="231"/>
        <v>81</v>
      </c>
      <c r="Z807" s="65">
        <v>45910</v>
      </c>
      <c r="AA807" s="265">
        <v>0.36805555555555558</v>
      </c>
      <c r="AB807" s="265">
        <v>0.60416666666666663</v>
      </c>
      <c r="AC807" s="199" t="str">
        <f t="shared" si="232"/>
        <v>인천-영종</v>
      </c>
      <c r="AD807" s="267" t="s">
        <v>311</v>
      </c>
      <c r="AE807" s="72" t="s">
        <v>308</v>
      </c>
      <c r="AF807" s="58" t="s">
        <v>364</v>
      </c>
      <c r="AG807" s="71" t="s">
        <v>309</v>
      </c>
    </row>
    <row r="808" spans="1:33" s="42" customFormat="1" ht="18" customHeight="1">
      <c r="A808" s="218" t="s">
        <v>249</v>
      </c>
      <c r="B808" s="218" t="s">
        <v>302</v>
      </c>
      <c r="C808" s="252">
        <v>4</v>
      </c>
      <c r="D808" s="143"/>
      <c r="E808" s="143"/>
      <c r="F808" s="144"/>
      <c r="G808" s="144"/>
      <c r="H808" s="145"/>
      <c r="I808" s="145"/>
      <c r="J808" s="219" t="s">
        <v>42</v>
      </c>
      <c r="K808" s="66">
        <v>1</v>
      </c>
      <c r="L808" s="67">
        <v>1</v>
      </c>
      <c r="M808" s="65">
        <v>45705</v>
      </c>
      <c r="N808" s="65"/>
      <c r="O808" s="65">
        <v>45817</v>
      </c>
      <c r="P808" s="146">
        <v>2</v>
      </c>
      <c r="Q808" s="146">
        <f t="shared" si="225"/>
        <v>2</v>
      </c>
      <c r="R808" s="147">
        <v>1</v>
      </c>
      <c r="S808" s="122">
        <f t="shared" si="233"/>
        <v>1</v>
      </c>
      <c r="T808" s="84">
        <f t="shared" si="234"/>
        <v>1</v>
      </c>
      <c r="U808" s="84">
        <v>0</v>
      </c>
      <c r="V808" s="84">
        <f t="shared" si="235"/>
        <v>1</v>
      </c>
      <c r="W808" s="148">
        <v>52</v>
      </c>
      <c r="X808" s="148">
        <v>4</v>
      </c>
      <c r="Y808" s="148">
        <f t="shared" si="231"/>
        <v>56</v>
      </c>
      <c r="Z808" s="65">
        <v>45911</v>
      </c>
      <c r="AA808" s="265">
        <v>0.36805555555555558</v>
      </c>
      <c r="AB808" s="265">
        <v>0.60416666666666663</v>
      </c>
      <c r="AC808" s="199" t="str">
        <f t="shared" si="232"/>
        <v>인천-영종</v>
      </c>
      <c r="AD808" s="267" t="s">
        <v>311</v>
      </c>
      <c r="AE808" s="72" t="s">
        <v>308</v>
      </c>
      <c r="AF808" s="58" t="s">
        <v>364</v>
      </c>
      <c r="AG808" s="71" t="s">
        <v>309</v>
      </c>
    </row>
    <row r="809" spans="1:33" s="42" customFormat="1" ht="18" customHeight="1">
      <c r="A809" s="218" t="s">
        <v>249</v>
      </c>
      <c r="B809" s="218" t="s">
        <v>302</v>
      </c>
      <c r="C809" s="252">
        <v>4</v>
      </c>
      <c r="D809" s="143"/>
      <c r="E809" s="143"/>
      <c r="F809" s="144"/>
      <c r="G809" s="144"/>
      <c r="H809" s="145"/>
      <c r="I809" s="145"/>
      <c r="J809" s="219" t="s">
        <v>42</v>
      </c>
      <c r="K809" s="66">
        <v>1</v>
      </c>
      <c r="L809" s="67">
        <v>1</v>
      </c>
      <c r="M809" s="65">
        <v>45705</v>
      </c>
      <c r="N809" s="65"/>
      <c r="O809" s="65">
        <v>45817</v>
      </c>
      <c r="P809" s="146">
        <v>2</v>
      </c>
      <c r="Q809" s="146">
        <f t="shared" si="225"/>
        <v>2</v>
      </c>
      <c r="R809" s="147">
        <v>1</v>
      </c>
      <c r="S809" s="122">
        <f t="shared" si="233"/>
        <v>1</v>
      </c>
      <c r="T809" s="84">
        <f t="shared" si="234"/>
        <v>1</v>
      </c>
      <c r="U809" s="84">
        <v>0</v>
      </c>
      <c r="V809" s="84">
        <f t="shared" si="235"/>
        <v>1</v>
      </c>
      <c r="W809" s="148">
        <v>51</v>
      </c>
      <c r="X809" s="148">
        <v>4</v>
      </c>
      <c r="Y809" s="148">
        <f t="shared" si="231"/>
        <v>55</v>
      </c>
      <c r="Z809" s="65">
        <v>45912</v>
      </c>
      <c r="AA809" s="265">
        <v>0.36805555555555558</v>
      </c>
      <c r="AB809" s="265">
        <v>0.60416666666666663</v>
      </c>
      <c r="AC809" s="199" t="str">
        <f t="shared" si="232"/>
        <v>인천-영종</v>
      </c>
      <c r="AD809" s="267" t="s">
        <v>311</v>
      </c>
      <c r="AE809" s="72" t="s">
        <v>308</v>
      </c>
      <c r="AF809" s="58" t="s">
        <v>364</v>
      </c>
      <c r="AG809" s="71" t="s">
        <v>309</v>
      </c>
    </row>
    <row r="810" spans="1:33" s="42" customFormat="1" ht="18" customHeight="1">
      <c r="A810" s="218" t="s">
        <v>249</v>
      </c>
      <c r="B810" s="218" t="s">
        <v>302</v>
      </c>
      <c r="C810" s="252">
        <v>4</v>
      </c>
      <c r="D810" s="143"/>
      <c r="E810" s="143"/>
      <c r="F810" s="144"/>
      <c r="G810" s="144"/>
      <c r="H810" s="145"/>
      <c r="I810" s="145"/>
      <c r="J810" s="219" t="s">
        <v>42</v>
      </c>
      <c r="K810" s="66">
        <v>1</v>
      </c>
      <c r="L810" s="67">
        <v>1</v>
      </c>
      <c r="M810" s="65">
        <v>45705</v>
      </c>
      <c r="N810" s="65"/>
      <c r="O810" s="65">
        <v>45817</v>
      </c>
      <c r="P810" s="146">
        <v>3</v>
      </c>
      <c r="Q810" s="146">
        <f t="shared" si="225"/>
        <v>3</v>
      </c>
      <c r="R810" s="147">
        <v>1</v>
      </c>
      <c r="S810" s="122">
        <f t="shared" si="233"/>
        <v>2</v>
      </c>
      <c r="T810" s="84">
        <f t="shared" si="234"/>
        <v>1</v>
      </c>
      <c r="U810" s="84">
        <v>0</v>
      </c>
      <c r="V810" s="84">
        <f t="shared" si="235"/>
        <v>2</v>
      </c>
      <c r="W810" s="148">
        <v>77</v>
      </c>
      <c r="X810" s="148">
        <v>4</v>
      </c>
      <c r="Y810" s="148">
        <f t="shared" si="231"/>
        <v>81</v>
      </c>
      <c r="Z810" s="65">
        <v>45917</v>
      </c>
      <c r="AA810" s="265">
        <v>0.36805555555555558</v>
      </c>
      <c r="AB810" s="265">
        <v>0.60416666666666663</v>
      </c>
      <c r="AC810" s="199" t="str">
        <f t="shared" si="232"/>
        <v>인천-영종</v>
      </c>
      <c r="AD810" s="267" t="s">
        <v>311</v>
      </c>
      <c r="AE810" s="72" t="s">
        <v>308</v>
      </c>
      <c r="AF810" s="58" t="s">
        <v>364</v>
      </c>
      <c r="AG810" s="71" t="s">
        <v>309</v>
      </c>
    </row>
    <row r="811" spans="1:33" s="42" customFormat="1" ht="18" customHeight="1">
      <c r="A811" s="218" t="s">
        <v>249</v>
      </c>
      <c r="B811" s="218" t="s">
        <v>302</v>
      </c>
      <c r="C811" s="252">
        <v>4</v>
      </c>
      <c r="D811" s="143"/>
      <c r="E811" s="143"/>
      <c r="F811" s="144"/>
      <c r="G811" s="144"/>
      <c r="H811" s="145"/>
      <c r="I811" s="145"/>
      <c r="J811" s="219" t="s">
        <v>42</v>
      </c>
      <c r="K811" s="66">
        <v>1</v>
      </c>
      <c r="L811" s="67">
        <v>1</v>
      </c>
      <c r="M811" s="65">
        <v>45705</v>
      </c>
      <c r="N811" s="65"/>
      <c r="O811" s="65">
        <v>45817</v>
      </c>
      <c r="P811" s="146">
        <v>3</v>
      </c>
      <c r="Q811" s="146">
        <f t="shared" si="225"/>
        <v>3</v>
      </c>
      <c r="R811" s="147">
        <v>1</v>
      </c>
      <c r="S811" s="122">
        <f t="shared" si="233"/>
        <v>2</v>
      </c>
      <c r="T811" s="84">
        <f t="shared" si="234"/>
        <v>1</v>
      </c>
      <c r="U811" s="84">
        <v>0</v>
      </c>
      <c r="V811" s="84">
        <f t="shared" si="235"/>
        <v>2</v>
      </c>
      <c r="W811" s="148">
        <v>77</v>
      </c>
      <c r="X811" s="148">
        <v>3</v>
      </c>
      <c r="Y811" s="148">
        <f t="shared" si="231"/>
        <v>80</v>
      </c>
      <c r="Z811" s="65">
        <v>45918</v>
      </c>
      <c r="AA811" s="265">
        <v>0.375</v>
      </c>
      <c r="AB811" s="265">
        <v>0.66666666666666663</v>
      </c>
      <c r="AC811" s="199" t="str">
        <f t="shared" si="232"/>
        <v>인천-영종</v>
      </c>
      <c r="AD811" s="267" t="s">
        <v>311</v>
      </c>
      <c r="AE811" s="72" t="s">
        <v>308</v>
      </c>
      <c r="AF811" s="58" t="s">
        <v>364</v>
      </c>
      <c r="AG811" s="71" t="s">
        <v>309</v>
      </c>
    </row>
    <row r="812" spans="1:33" s="42" customFormat="1" ht="18" customHeight="1">
      <c r="A812" s="215" t="s">
        <v>249</v>
      </c>
      <c r="B812" s="215" t="s">
        <v>302</v>
      </c>
      <c r="C812" s="253">
        <v>5</v>
      </c>
      <c r="D812" s="149"/>
      <c r="E812" s="149"/>
      <c r="F812" s="150"/>
      <c r="G812" s="150"/>
      <c r="H812" s="151">
        <v>13</v>
      </c>
      <c r="I812" s="152">
        <v>1</v>
      </c>
      <c r="J812" s="216" t="s">
        <v>20</v>
      </c>
      <c r="K812" s="222">
        <v>2</v>
      </c>
      <c r="L812" s="223"/>
      <c r="M812" s="224">
        <v>45730</v>
      </c>
      <c r="N812" s="224"/>
      <c r="O812" s="224"/>
      <c r="P812" s="225">
        <v>13</v>
      </c>
      <c r="Q812" s="153">
        <f t="shared" si="225"/>
        <v>13</v>
      </c>
      <c r="R812" s="154">
        <v>1</v>
      </c>
      <c r="S812" s="155">
        <f t="shared" si="233"/>
        <v>12</v>
      </c>
      <c r="T812" s="84">
        <v>0</v>
      </c>
      <c r="U812" s="84">
        <f>R812</f>
        <v>1</v>
      </c>
      <c r="V812" s="84">
        <f>S812</f>
        <v>12</v>
      </c>
      <c r="W812" s="156">
        <v>334</v>
      </c>
      <c r="X812" s="156">
        <v>14</v>
      </c>
      <c r="Y812" s="156">
        <v>348</v>
      </c>
      <c r="Z812" s="224">
        <v>45904</v>
      </c>
      <c r="AA812" s="266">
        <v>0.3611111111111111</v>
      </c>
      <c r="AB812" s="266">
        <v>0.64583333333333337</v>
      </c>
      <c r="AC812" s="200" t="s">
        <v>318</v>
      </c>
      <c r="AD812" s="268" t="s">
        <v>311</v>
      </c>
      <c r="AE812" s="268" t="s">
        <v>324</v>
      </c>
      <c r="AF812" s="231" t="s">
        <v>325</v>
      </c>
      <c r="AG812" s="276" t="s">
        <v>309</v>
      </c>
    </row>
    <row r="813" spans="1:33" s="43" customFormat="1" ht="18" hidden="1" customHeight="1">
      <c r="A813" s="57" t="s">
        <v>303</v>
      </c>
      <c r="B813" s="57" t="s">
        <v>304</v>
      </c>
      <c r="C813" s="55">
        <v>3</v>
      </c>
      <c r="D813" s="79"/>
      <c r="E813" s="79"/>
      <c r="F813" s="80"/>
      <c r="G813" s="80"/>
      <c r="H813" s="86"/>
      <c r="I813" s="86"/>
      <c r="J813" s="55" t="s">
        <v>20</v>
      </c>
      <c r="K813" s="59" t="s">
        <v>43</v>
      </c>
      <c r="L813" s="60"/>
      <c r="M813" s="56">
        <v>45757</v>
      </c>
      <c r="N813" s="56"/>
      <c r="O813" s="56"/>
      <c r="P813" s="98">
        <v>2</v>
      </c>
      <c r="Q813" s="98">
        <f t="shared" si="225"/>
        <v>1</v>
      </c>
      <c r="R813" s="84">
        <v>1</v>
      </c>
      <c r="S813" s="84"/>
      <c r="T813" s="84">
        <f>R813</f>
        <v>1</v>
      </c>
      <c r="U813" s="84">
        <v>0</v>
      </c>
      <c r="V813" s="84">
        <v>0</v>
      </c>
      <c r="W813" s="157">
        <v>51</v>
      </c>
      <c r="X813" s="157">
        <v>4</v>
      </c>
      <c r="Y813" s="89">
        <f>SUM(W813:X813)</f>
        <v>55</v>
      </c>
      <c r="Z813" s="56">
        <v>45770</v>
      </c>
      <c r="AA813" s="61">
        <v>0.4236111111111111</v>
      </c>
      <c r="AB813" s="61">
        <v>0.60069444444444442</v>
      </c>
      <c r="AC813" s="11" t="str">
        <f>CONCATENATE(AD813,"-",AE813)</f>
        <v>인천-인천</v>
      </c>
      <c r="AD813" s="58" t="s">
        <v>311</v>
      </c>
      <c r="AE813" s="58" t="s">
        <v>311</v>
      </c>
      <c r="AF813" s="58" t="s">
        <v>423</v>
      </c>
      <c r="AG813" s="204" t="s">
        <v>309</v>
      </c>
    </row>
    <row r="814" spans="1:33" ht="18" customHeight="1">
      <c r="A814" s="57" t="s">
        <v>303</v>
      </c>
      <c r="B814" s="217" t="s">
        <v>304</v>
      </c>
      <c r="C814" s="254">
        <v>4</v>
      </c>
      <c r="D814" s="138"/>
      <c r="E814" s="138"/>
      <c r="F814" s="139"/>
      <c r="G814" s="139"/>
      <c r="H814" s="158"/>
      <c r="I814" s="159"/>
      <c r="J814" s="207" t="s">
        <v>20</v>
      </c>
      <c r="K814" s="64" t="s">
        <v>21</v>
      </c>
      <c r="L814" s="63"/>
      <c r="M814" s="62">
        <v>45838</v>
      </c>
      <c r="N814" s="62"/>
      <c r="O814" s="56"/>
      <c r="P814" s="98">
        <v>2</v>
      </c>
      <c r="Q814" s="98">
        <f t="shared" si="225"/>
        <v>2</v>
      </c>
      <c r="R814" s="84">
        <v>2</v>
      </c>
      <c r="S814" s="114">
        <f t="shared" ref="S814:S818" si="236">P814-R814</f>
        <v>0</v>
      </c>
      <c r="T814" s="84">
        <f>R814</f>
        <v>2</v>
      </c>
      <c r="U814" s="84">
        <v>0</v>
      </c>
      <c r="V814" s="84">
        <v>0</v>
      </c>
      <c r="W814" s="85">
        <v>55</v>
      </c>
      <c r="X814" s="85">
        <v>2</v>
      </c>
      <c r="Y814" s="85">
        <f t="shared" ref="Y814:Y818" si="237">SUM(W814:X814)</f>
        <v>57</v>
      </c>
      <c r="Z814" s="56">
        <v>45924</v>
      </c>
      <c r="AA814" s="258">
        <v>0.38194444444444442</v>
      </c>
      <c r="AB814" s="269">
        <v>0.63194444444444442</v>
      </c>
      <c r="AC814" s="11" t="str">
        <f t="shared" ref="AC814" si="238">CONCATENATE(AD814,"-",AE814)</f>
        <v>인천-강화</v>
      </c>
      <c r="AD814" s="72" t="s">
        <v>332</v>
      </c>
      <c r="AE814" s="72" t="s">
        <v>50</v>
      </c>
      <c r="AF814" s="58" t="s">
        <v>405</v>
      </c>
      <c r="AG814" s="71" t="s">
        <v>309</v>
      </c>
    </row>
    <row r="815" spans="1:33" ht="18" customHeight="1">
      <c r="A815" s="242" t="s">
        <v>303</v>
      </c>
      <c r="B815" s="218" t="s">
        <v>304</v>
      </c>
      <c r="C815" s="252">
        <v>5</v>
      </c>
      <c r="D815" s="160"/>
      <c r="E815" s="160"/>
      <c r="F815" s="161"/>
      <c r="G815" s="161"/>
      <c r="H815" s="162"/>
      <c r="I815" s="162"/>
      <c r="J815" s="219" t="s">
        <v>20</v>
      </c>
      <c r="K815" s="66" t="s">
        <v>74</v>
      </c>
      <c r="L815" s="67"/>
      <c r="M815" s="65">
        <v>45838</v>
      </c>
      <c r="N815" s="65"/>
      <c r="O815" s="243"/>
      <c r="P815" s="142">
        <v>2</v>
      </c>
      <c r="Q815" s="98">
        <f t="shared" si="225"/>
        <v>2</v>
      </c>
      <c r="R815" s="116">
        <v>2</v>
      </c>
      <c r="S815" s="114">
        <f t="shared" si="236"/>
        <v>0</v>
      </c>
      <c r="T815" s="84">
        <v>0</v>
      </c>
      <c r="U815" s="84">
        <f>R815</f>
        <v>2</v>
      </c>
      <c r="V815" s="84">
        <v>0</v>
      </c>
      <c r="W815" s="163">
        <v>45</v>
      </c>
      <c r="X815" s="164">
        <v>4</v>
      </c>
      <c r="Y815" s="85">
        <f t="shared" si="237"/>
        <v>49</v>
      </c>
      <c r="Z815" s="62">
        <v>45924</v>
      </c>
      <c r="AA815" s="258">
        <v>0.38194444444444442</v>
      </c>
      <c r="AB815" s="269">
        <v>0.63194444444444442</v>
      </c>
      <c r="AC815" s="187" t="s">
        <v>318</v>
      </c>
      <c r="AD815" s="262" t="s">
        <v>332</v>
      </c>
      <c r="AE815" s="262" t="s">
        <v>326</v>
      </c>
      <c r="AF815" s="205" t="s">
        <v>424</v>
      </c>
      <c r="AG815" s="275" t="s">
        <v>309</v>
      </c>
    </row>
    <row r="816" spans="1:33" ht="16.5" customHeight="1">
      <c r="A816" s="218" t="s">
        <v>124</v>
      </c>
      <c r="B816" s="220" t="s">
        <v>305</v>
      </c>
      <c r="C816" s="255">
        <v>4</v>
      </c>
      <c r="D816" s="165"/>
      <c r="E816" s="165"/>
      <c r="F816" s="166"/>
      <c r="G816" s="166"/>
      <c r="H816" s="167"/>
      <c r="I816" s="168"/>
      <c r="J816" s="226" t="s">
        <v>20</v>
      </c>
      <c r="K816" s="227" t="s">
        <v>21</v>
      </c>
      <c r="L816" s="228"/>
      <c r="M816" s="229">
        <v>45838</v>
      </c>
      <c r="N816" s="230"/>
      <c r="O816" s="65"/>
      <c r="P816" s="146">
        <v>3</v>
      </c>
      <c r="Q816" s="98">
        <f t="shared" si="225"/>
        <v>3</v>
      </c>
      <c r="R816" s="122">
        <v>1</v>
      </c>
      <c r="S816" s="114">
        <v>2</v>
      </c>
      <c r="T816" s="84">
        <f>R816</f>
        <v>1</v>
      </c>
      <c r="U816" s="84">
        <v>0</v>
      </c>
      <c r="V816" s="84">
        <f>S816</f>
        <v>2</v>
      </c>
      <c r="W816" s="123">
        <v>84</v>
      </c>
      <c r="X816" s="123">
        <v>3</v>
      </c>
      <c r="Y816" s="85">
        <f t="shared" si="237"/>
        <v>87</v>
      </c>
      <c r="Z816" s="65">
        <v>45911</v>
      </c>
      <c r="AA816" s="258">
        <v>0.375</v>
      </c>
      <c r="AB816" s="258">
        <v>0.60416666666666663</v>
      </c>
      <c r="AC816" s="189" t="str">
        <f>CONCATENATE(AD816,"-",AE816)</f>
        <v>인천-인천</v>
      </c>
      <c r="AD816" s="268" t="s">
        <v>332</v>
      </c>
      <c r="AE816" s="268" t="s">
        <v>332</v>
      </c>
      <c r="AF816" s="231" t="s">
        <v>425</v>
      </c>
      <c r="AG816" s="268" t="s">
        <v>314</v>
      </c>
    </row>
    <row r="817" spans="1:33">
      <c r="A817" s="221" t="s">
        <v>124</v>
      </c>
      <c r="B817" s="218" t="s">
        <v>305</v>
      </c>
      <c r="C817" s="252">
        <v>5</v>
      </c>
      <c r="D817" s="160"/>
      <c r="E817" s="160"/>
      <c r="F817" s="161"/>
      <c r="G817" s="161"/>
      <c r="H817" s="162"/>
      <c r="I817" s="162"/>
      <c r="J817" s="219" t="s">
        <v>20</v>
      </c>
      <c r="K817" s="66" t="s">
        <v>74</v>
      </c>
      <c r="L817" s="67"/>
      <c r="M817" s="65">
        <v>45838</v>
      </c>
      <c r="N817" s="65"/>
      <c r="O817" s="244"/>
      <c r="P817" s="146">
        <v>3</v>
      </c>
      <c r="Q817" s="98">
        <f t="shared" si="225"/>
        <v>3</v>
      </c>
      <c r="R817" s="169">
        <v>3</v>
      </c>
      <c r="S817" s="114">
        <f t="shared" si="236"/>
        <v>0</v>
      </c>
      <c r="T817" s="84">
        <v>0</v>
      </c>
      <c r="U817" s="84">
        <f>R817</f>
        <v>3</v>
      </c>
      <c r="V817" s="84">
        <v>0</v>
      </c>
      <c r="W817" s="170">
        <v>76</v>
      </c>
      <c r="X817" s="123">
        <v>3</v>
      </c>
      <c r="Y817" s="85">
        <f t="shared" si="237"/>
        <v>79</v>
      </c>
      <c r="Z817" s="65">
        <v>45952</v>
      </c>
      <c r="AA817" s="259">
        <v>0.35416666666666669</v>
      </c>
      <c r="AB817" s="259">
        <v>0.70833333333333337</v>
      </c>
      <c r="AC817" s="201" t="s">
        <v>318</v>
      </c>
      <c r="AD817" s="268" t="s">
        <v>332</v>
      </c>
      <c r="AE817" s="268" t="s">
        <v>326</v>
      </c>
      <c r="AF817" s="231" t="s">
        <v>426</v>
      </c>
      <c r="AG817" s="268" t="s">
        <v>314</v>
      </c>
    </row>
    <row r="818" spans="1:33">
      <c r="A818" s="218" t="s">
        <v>306</v>
      </c>
      <c r="B818" s="215" t="s">
        <v>307</v>
      </c>
      <c r="C818" s="253">
        <v>4</v>
      </c>
      <c r="D818" s="149"/>
      <c r="E818" s="149"/>
      <c r="F818" s="150"/>
      <c r="G818" s="150"/>
      <c r="H818" s="171"/>
      <c r="I818" s="172"/>
      <c r="J818" s="216" t="s">
        <v>20</v>
      </c>
      <c r="K818" s="222" t="s">
        <v>21</v>
      </c>
      <c r="L818" s="223"/>
      <c r="M818" s="213">
        <v>45838</v>
      </c>
      <c r="N818" s="224"/>
      <c r="O818" s="65"/>
      <c r="P818" s="146">
        <v>3</v>
      </c>
      <c r="Q818" s="98">
        <f t="shared" si="225"/>
        <v>3</v>
      </c>
      <c r="R818" s="122">
        <v>3</v>
      </c>
      <c r="S818" s="114">
        <f t="shared" si="236"/>
        <v>0</v>
      </c>
      <c r="T818" s="84">
        <f>R818</f>
        <v>3</v>
      </c>
      <c r="U818" s="84">
        <v>0</v>
      </c>
      <c r="V818" s="84">
        <v>0</v>
      </c>
      <c r="W818" s="123">
        <v>84</v>
      </c>
      <c r="X818" s="123">
        <v>3</v>
      </c>
      <c r="Y818" s="85">
        <f t="shared" si="237"/>
        <v>87</v>
      </c>
      <c r="Z818" s="65">
        <v>45947</v>
      </c>
      <c r="AA818" s="259">
        <v>0.38194444444444442</v>
      </c>
      <c r="AB818" s="259">
        <v>0.63194444444444442</v>
      </c>
      <c r="AC818" s="189" t="str">
        <f>CONCATENATE(AD818,"-",AE818)</f>
        <v>인천-영종</v>
      </c>
      <c r="AD818" s="268" t="s">
        <v>332</v>
      </c>
      <c r="AE818" s="268" t="s">
        <v>343</v>
      </c>
      <c r="AF818" s="231" t="s">
        <v>427</v>
      </c>
      <c r="AG818" s="268" t="s">
        <v>309</v>
      </c>
    </row>
    <row r="819" spans="1:33">
      <c r="A819" s="270"/>
      <c r="B819" s="271"/>
      <c r="C819" s="272"/>
      <c r="P819" s="273">
        <f>SUBTOTAL(9,P7:P818)</f>
        <v>569</v>
      </c>
      <c r="Q819" s="273">
        <f>SUBTOTAL(9,Q7:Q818)</f>
        <v>531</v>
      </c>
      <c r="Z819" s="274"/>
      <c r="AA819" s="272"/>
      <c r="AB819" s="272"/>
      <c r="AD819" s="272"/>
      <c r="AE819" s="272"/>
      <c r="AF819" s="274"/>
      <c r="AG819" s="272"/>
    </row>
  </sheetData>
  <sheetProtection algorithmName="SHA-512" hashValue="RMnUNl5SjFGbJYCBylGbeTx5L5xalq4uTbxB5hltF0a5w3bJgiMh9RKQ42JX91LI2jR6sRZbuxgPCEE716xJXQ==" saltValue="PAvFCglToQ0wzC+Uo0Mk7w==" spinCount="100000" sheet="1" objects="1" scenarios="1"/>
  <autoFilter ref="A6:AG818">
    <filterColumn colId="9">
      <filters>
        <filter val="변경"/>
        <filter val="신청"/>
      </filters>
    </filterColumn>
    <filterColumn colId="25">
      <filters>
        <dateGroupItem year="2025" month="9" dateTimeGrouping="month"/>
        <dateGroupItem year="2025" month="10" dateTimeGrouping="month"/>
        <dateGroupItem year="2025" month="11" dateTimeGrouping="month"/>
      </filters>
    </filterColumn>
  </autoFilter>
  <mergeCells count="1">
    <mergeCell ref="A2:AG2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9.2기준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2025-08-18T04:19:37Z</dcterms:created>
  <dcterms:modified xsi:type="dcterms:W3CDTF">2025-09-02T05:43:45Z</dcterms:modified>
</cp:coreProperties>
</file>